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mc:AlternateContent xmlns:mc="http://schemas.openxmlformats.org/markup-compatibility/2006">
    <mc:Choice Requires="x15">
      <x15ac:absPath xmlns:x15ac="http://schemas.microsoft.com/office/spreadsheetml/2010/11/ac" url="C:\Users\Mi\source\repos\Thesis\Thesis\"/>
    </mc:Choice>
  </mc:AlternateContent>
  <xr:revisionPtr revIDLastSave="0" documentId="13_ncr:1_{4CD1A407-9880-4AC1-B650-F4AD56D33187}" xr6:coauthVersionLast="47" xr6:coauthVersionMax="47" xr10:uidLastSave="{00000000-0000-0000-0000-000000000000}"/>
  <bookViews>
    <workbookView xWindow="1170" yWindow="450" windowWidth="23265" windowHeight="15300" activeTab="2" xr2:uid="{00000000-000D-0000-FFFF-FFFF00000000}"/>
  </bookViews>
  <sheets>
    <sheet name="Отчет" sheetId="7" r:id="rId1"/>
    <sheet name="БазаДанных" sheetId="2" r:id="rId2"/>
    <sheet name="ПоПродукту" sheetId="3" r:id="rId3"/>
    <sheet name="ПоМесяцам" sheetId="4" r:id="rId4"/>
    <sheet name="ПоРегиону" sheetId="5" r:id="rId5"/>
    <sheet name="ПоГоду" sheetId="6" r:id="rId6"/>
  </sheets>
  <externalReferences>
    <externalReference r:id="rId7"/>
  </externalReferences>
  <definedNames>
    <definedName name="Slicer_Год">#N/A</definedName>
    <definedName name="Slicer_Месяц">#N/A</definedName>
    <definedName name="Slicer_Продукт">#N/A</definedName>
    <definedName name="Slicer_Регион">#N/A</definedName>
  </definedNames>
  <calcPr calcId="191029"/>
  <pivotCaches>
    <pivotCache cacheId="6" r:id="rId8"/>
  </pivotCaches>
  <extLst>
    <ext xmlns:x14="http://schemas.microsoft.com/office/spreadsheetml/2009/9/main" uri="{BBE1A952-AA13-448e-AADC-164F8A28A991}">
      <x14:slicerCaches>
        <x14:slicerCache r:id="rId9"/>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G200" i="2" l="1"/>
  <c r="F200" i="2"/>
  <c r="G199" i="2"/>
  <c r="F199" i="2"/>
  <c r="G198" i="2"/>
  <c r="F198" i="2"/>
  <c r="G197" i="2"/>
  <c r="F197" i="2"/>
  <c r="G196" i="2"/>
  <c r="F196" i="2"/>
  <c r="G195" i="2"/>
  <c r="F195" i="2"/>
  <c r="G194" i="2"/>
  <c r="F194" i="2"/>
  <c r="G193" i="2"/>
  <c r="F193" i="2"/>
  <c r="G192" i="2"/>
  <c r="F192" i="2"/>
  <c r="G191" i="2"/>
  <c r="F191" i="2"/>
  <c r="G190" i="2"/>
  <c r="F190" i="2"/>
  <c r="G189" i="2"/>
  <c r="F189" i="2"/>
  <c r="G188" i="2"/>
  <c r="F188" i="2"/>
  <c r="G187" i="2"/>
  <c r="F187" i="2"/>
  <c r="G186" i="2"/>
  <c r="F186" i="2"/>
  <c r="G185" i="2"/>
  <c r="F185" i="2"/>
  <c r="G184" i="2"/>
  <c r="F184" i="2"/>
  <c r="G183" i="2"/>
  <c r="F183" i="2"/>
  <c r="G182" i="2"/>
  <c r="F182" i="2"/>
  <c r="G181" i="2"/>
  <c r="F181" i="2"/>
  <c r="G180" i="2"/>
  <c r="F180" i="2"/>
  <c r="G179" i="2"/>
  <c r="F179" i="2"/>
  <c r="G178" i="2"/>
  <c r="F178" i="2"/>
  <c r="G177" i="2"/>
  <c r="F177" i="2"/>
  <c r="G176" i="2"/>
  <c r="F176" i="2"/>
  <c r="G175" i="2"/>
  <c r="F175" i="2"/>
  <c r="G174" i="2"/>
  <c r="F174" i="2"/>
  <c r="G173" i="2"/>
  <c r="F173" i="2"/>
  <c r="G172" i="2"/>
  <c r="F172" i="2"/>
  <c r="G171" i="2"/>
  <c r="F171" i="2"/>
  <c r="G170" i="2"/>
  <c r="F170" i="2"/>
  <c r="G169" i="2"/>
  <c r="F169" i="2"/>
  <c r="G168" i="2"/>
  <c r="F168" i="2"/>
  <c r="G167" i="2"/>
  <c r="F167" i="2"/>
  <c r="G166" i="2"/>
  <c r="F166" i="2"/>
  <c r="G165" i="2"/>
  <c r="F165" i="2"/>
  <c r="G164" i="2"/>
  <c r="F164" i="2"/>
  <c r="G163" i="2"/>
  <c r="F163" i="2"/>
  <c r="G162" i="2"/>
  <c r="F162" i="2"/>
  <c r="G161" i="2"/>
  <c r="F161" i="2"/>
  <c r="G160" i="2"/>
  <c r="F160" i="2"/>
  <c r="G159" i="2"/>
  <c r="F159" i="2"/>
  <c r="G158" i="2"/>
  <c r="F158" i="2"/>
  <c r="G157" i="2"/>
  <c r="F157" i="2"/>
  <c r="G156" i="2"/>
  <c r="F156" i="2"/>
  <c r="G155" i="2"/>
  <c r="F155" i="2"/>
  <c r="G154" i="2"/>
  <c r="F154" i="2"/>
  <c r="G153" i="2"/>
  <c r="F153" i="2"/>
  <c r="G152" i="2"/>
  <c r="F152" i="2"/>
  <c r="G151" i="2"/>
  <c r="F151" i="2"/>
  <c r="G150" i="2"/>
  <c r="F150" i="2"/>
  <c r="G149" i="2"/>
  <c r="F149" i="2"/>
  <c r="G148" i="2"/>
  <c r="F148" i="2"/>
  <c r="G147" i="2"/>
  <c r="F147" i="2"/>
  <c r="G146" i="2"/>
  <c r="F146" i="2"/>
  <c r="G145" i="2"/>
  <c r="F145" i="2"/>
  <c r="G144" i="2"/>
  <c r="F144" i="2"/>
  <c r="G143" i="2"/>
  <c r="F143" i="2"/>
  <c r="G142" i="2"/>
  <c r="F142" i="2"/>
  <c r="G141" i="2"/>
  <c r="F141" i="2"/>
  <c r="G140" i="2"/>
  <c r="F140" i="2"/>
  <c r="G139" i="2"/>
  <c r="F139" i="2"/>
  <c r="G138" i="2"/>
  <c r="F138" i="2"/>
  <c r="G137" i="2"/>
  <c r="F137" i="2"/>
  <c r="G136" i="2"/>
  <c r="F136" i="2"/>
  <c r="G135" i="2"/>
  <c r="F135" i="2"/>
  <c r="G134" i="2"/>
  <c r="F134" i="2"/>
  <c r="G133" i="2"/>
  <c r="F133" i="2"/>
  <c r="G132" i="2"/>
  <c r="F132" i="2"/>
  <c r="G131" i="2"/>
  <c r="F131" i="2"/>
  <c r="G130" i="2"/>
  <c r="F130" i="2"/>
  <c r="G129" i="2"/>
  <c r="F129" i="2"/>
  <c r="G128" i="2"/>
  <c r="F128" i="2"/>
  <c r="G127" i="2"/>
  <c r="F127" i="2"/>
  <c r="G126" i="2"/>
  <c r="F126" i="2"/>
  <c r="G125" i="2"/>
  <c r="F125" i="2"/>
  <c r="G124" i="2"/>
  <c r="F124" i="2"/>
  <c r="G123" i="2"/>
  <c r="F123" i="2"/>
  <c r="G122" i="2"/>
  <c r="F122" i="2"/>
  <c r="G121" i="2"/>
  <c r="F121" i="2"/>
  <c r="G120" i="2"/>
  <c r="F120" i="2"/>
  <c r="G119" i="2"/>
  <c r="F119" i="2"/>
  <c r="G118" i="2"/>
  <c r="F118" i="2"/>
  <c r="G117" i="2"/>
  <c r="F117" i="2"/>
  <c r="G116" i="2"/>
  <c r="F116" i="2"/>
  <c r="G115" i="2"/>
  <c r="F115" i="2"/>
  <c r="G114" i="2"/>
  <c r="F114" i="2"/>
  <c r="G113" i="2"/>
  <c r="F113" i="2"/>
  <c r="G112" i="2"/>
  <c r="F112" i="2"/>
  <c r="G111" i="2"/>
  <c r="F111" i="2"/>
  <c r="G110" i="2"/>
  <c r="F110" i="2"/>
  <c r="G109" i="2"/>
  <c r="F109" i="2"/>
  <c r="G108" i="2"/>
  <c r="F108" i="2"/>
  <c r="G107" i="2"/>
  <c r="F107" i="2"/>
  <c r="G106" i="2"/>
  <c r="F106" i="2"/>
  <c r="G105" i="2"/>
  <c r="F105" i="2"/>
  <c r="G104" i="2"/>
  <c r="F104" i="2"/>
  <c r="G103" i="2"/>
  <c r="F103" i="2"/>
  <c r="G102" i="2"/>
  <c r="F102" i="2"/>
  <c r="G101" i="2"/>
  <c r="F101" i="2"/>
  <c r="G100" i="2"/>
  <c r="F100" i="2"/>
  <c r="G99" i="2"/>
  <c r="F99" i="2"/>
  <c r="G98" i="2"/>
  <c r="F98" i="2"/>
  <c r="G97" i="2"/>
  <c r="F97" i="2"/>
  <c r="G96" i="2"/>
  <c r="F96" i="2"/>
  <c r="G95" i="2"/>
  <c r="F95" i="2"/>
  <c r="G94" i="2"/>
  <c r="F94" i="2"/>
  <c r="G93" i="2"/>
  <c r="F93" i="2"/>
  <c r="G92" i="2"/>
  <c r="F92" i="2"/>
  <c r="G91" i="2"/>
  <c r="F91" i="2"/>
  <c r="G90" i="2"/>
  <c r="F90" i="2"/>
  <c r="G89" i="2"/>
  <c r="F89" i="2"/>
  <c r="G88" i="2"/>
  <c r="F88" i="2"/>
  <c r="G87" i="2"/>
  <c r="F87" i="2"/>
  <c r="G86" i="2"/>
  <c r="F86" i="2"/>
  <c r="G85" i="2"/>
  <c r="F85" i="2"/>
  <c r="G84" i="2"/>
  <c r="F84" i="2"/>
  <c r="G83" i="2"/>
  <c r="F83" i="2"/>
  <c r="G82" i="2"/>
  <c r="F82" i="2"/>
  <c r="G81" i="2"/>
  <c r="F81" i="2"/>
  <c r="G80" i="2"/>
  <c r="F80" i="2"/>
  <c r="G79" i="2"/>
  <c r="F79" i="2"/>
  <c r="G78" i="2"/>
  <c r="F78" i="2"/>
  <c r="G77" i="2"/>
  <c r="F77" i="2"/>
  <c r="G76" i="2"/>
  <c r="F76" i="2"/>
  <c r="G75" i="2"/>
  <c r="F75" i="2"/>
  <c r="G74" i="2"/>
  <c r="F74" i="2"/>
  <c r="G73" i="2"/>
  <c r="F73" i="2"/>
  <c r="G72" i="2"/>
  <c r="F72" i="2"/>
  <c r="G71" i="2"/>
  <c r="F71" i="2"/>
  <c r="G70" i="2"/>
  <c r="F70" i="2"/>
  <c r="G69" i="2"/>
  <c r="F69" i="2"/>
  <c r="G68" i="2"/>
  <c r="F68" i="2"/>
  <c r="G67" i="2"/>
  <c r="F67" i="2"/>
  <c r="G66" i="2"/>
  <c r="F66" i="2"/>
  <c r="G65" i="2"/>
  <c r="F65" i="2"/>
  <c r="G64" i="2"/>
  <c r="F64" i="2"/>
  <c r="G63" i="2"/>
  <c r="F63" i="2"/>
  <c r="G62" i="2"/>
  <c r="F62" i="2"/>
  <c r="G61" i="2"/>
  <c r="F61" i="2"/>
  <c r="G60" i="2"/>
  <c r="F60" i="2"/>
  <c r="G59" i="2"/>
  <c r="F59" i="2"/>
  <c r="G58" i="2"/>
  <c r="F58" i="2"/>
  <c r="G57" i="2"/>
  <c r="F57" i="2"/>
  <c r="G56" i="2"/>
  <c r="F56" i="2"/>
  <c r="G55" i="2"/>
  <c r="F55" i="2"/>
  <c r="G54" i="2"/>
  <c r="F54" i="2"/>
  <c r="G53" i="2"/>
  <c r="F53" i="2"/>
  <c r="G52" i="2"/>
  <c r="F52" i="2"/>
  <c r="G51" i="2"/>
  <c r="F51" i="2"/>
  <c r="G50" i="2"/>
  <c r="F50" i="2"/>
  <c r="G49" i="2"/>
  <c r="F49" i="2"/>
  <c r="G48" i="2"/>
  <c r="F48" i="2"/>
  <c r="G47" i="2"/>
  <c r="F47" i="2"/>
  <c r="G46" i="2"/>
  <c r="F46" i="2"/>
  <c r="G45" i="2"/>
  <c r="F45" i="2"/>
  <c r="G44" i="2"/>
  <c r="F44" i="2"/>
  <c r="G43" i="2"/>
  <c r="F43" i="2"/>
  <c r="G42" i="2"/>
  <c r="F42" i="2"/>
  <c r="G41" i="2"/>
  <c r="F41" i="2"/>
  <c r="G40" i="2"/>
  <c r="F40" i="2"/>
  <c r="G39" i="2"/>
  <c r="F39" i="2"/>
  <c r="G38" i="2"/>
  <c r="F38" i="2"/>
  <c r="G37" i="2"/>
  <c r="F37" i="2"/>
  <c r="G36" i="2"/>
  <c r="F36" i="2"/>
  <c r="G35" i="2"/>
  <c r="F35" i="2"/>
  <c r="G34" i="2"/>
  <c r="F34" i="2"/>
  <c r="G33" i="2"/>
  <c r="F33" i="2"/>
  <c r="G32" i="2"/>
  <c r="F32" i="2"/>
  <c r="G31" i="2"/>
  <c r="F31" i="2"/>
  <c r="G30" i="2"/>
  <c r="F30" i="2"/>
  <c r="G29" i="2"/>
  <c r="F29" i="2"/>
  <c r="G28" i="2"/>
  <c r="F28" i="2"/>
  <c r="G27" i="2"/>
  <c r="F27" i="2"/>
  <c r="G26" i="2"/>
  <c r="F26" i="2"/>
  <c r="G25" i="2"/>
  <c r="F25" i="2"/>
  <c r="G24" i="2"/>
  <c r="F24" i="2"/>
  <c r="G23" i="2"/>
  <c r="F23" i="2"/>
  <c r="G22" i="2"/>
  <c r="F22" i="2"/>
  <c r="G21" i="2"/>
  <c r="F21" i="2"/>
  <c r="G20" i="2"/>
  <c r="F20" i="2"/>
  <c r="G19" i="2"/>
  <c r="F19" i="2"/>
  <c r="G18" i="2"/>
  <c r="F18" i="2"/>
  <c r="G17" i="2"/>
  <c r="F17" i="2"/>
  <c r="G16" i="2"/>
  <c r="F16" i="2"/>
  <c r="G15" i="2"/>
  <c r="F15" i="2"/>
  <c r="G14" i="2"/>
  <c r="F14" i="2"/>
  <c r="G13" i="2"/>
  <c r="F13" i="2"/>
  <c r="G12" i="2"/>
  <c r="F12" i="2"/>
  <c r="G11" i="2"/>
  <c r="F11" i="2"/>
  <c r="G10" i="2"/>
  <c r="F10" i="2"/>
  <c r="G9" i="2"/>
  <c r="F9" i="2"/>
  <c r="G8" i="2"/>
  <c r="F8" i="2"/>
  <c r="G7" i="2"/>
  <c r="F7" i="2"/>
  <c r="G6" i="2"/>
  <c r="F6" i="2"/>
  <c r="G5" i="2"/>
  <c r="F5" i="2"/>
  <c r="G4" i="2"/>
  <c r="F4" i="2"/>
  <c r="G3" i="2"/>
  <c r="F3" i="2"/>
</calcChain>
</file>

<file path=xl/sharedStrings.xml><?xml version="1.0" encoding="utf-8"?>
<sst xmlns="http://schemas.openxmlformats.org/spreadsheetml/2006/main" count="437" uniqueCount="59">
  <si>
    <t>Количество по полю Количество</t>
  </si>
  <si>
    <t>Названия столбцов</t>
  </si>
  <si>
    <t>Названия строк</t>
  </si>
  <si>
    <t>Общий итог</t>
  </si>
  <si>
    <t>(пусто)</t>
  </si>
  <si>
    <t>Информационная панель для анализа продаж</t>
  </si>
  <si>
    <t>Продажи по продукту</t>
  </si>
  <si>
    <t>Продажи в разрезе регионов</t>
  </si>
  <si>
    <t>Задайте период и выберите продукты и регионы</t>
  </si>
  <si>
    <t>Продажи в разрезе месяца</t>
  </si>
  <si>
    <t>Продажи в разрезе годов</t>
  </si>
  <si>
    <t>Дата</t>
  </si>
  <si>
    <t>Продукт</t>
  </si>
  <si>
    <t>Размер</t>
  </si>
  <si>
    <t>Регион</t>
  </si>
  <si>
    <t>Количество</t>
  </si>
  <si>
    <t>Месяц</t>
  </si>
  <si>
    <t>Год</t>
  </si>
  <si>
    <t>БОТИНКИ ВЫСОКИЕ НА БАЙКЕ ЧЕРНЫЕ 6538-01</t>
  </si>
  <si>
    <t>36</t>
  </si>
  <si>
    <t>Минск</t>
  </si>
  <si>
    <t>БОТИНКИ С БРОГИРОВАНИЕМ НА МАССИВНОЙ ПОДОШВЕ ТЕМНО-КОРИЧНЕВЫЕ 1009-02</t>
  </si>
  <si>
    <t>39</t>
  </si>
  <si>
    <t>ДЕРБИ КЛАССИЧЕСКИЕ ТЕМНО-КОРИЧНЕВЫЕ 6805-878</t>
  </si>
  <si>
    <t>37</t>
  </si>
  <si>
    <t>БОТИНКИ ВЫСОКИЕ ЧЕРНЫЕ КОЖА 2123-01</t>
  </si>
  <si>
    <t>40</t>
  </si>
  <si>
    <t>БОТИНКИ НА ТОЛСТОЙ СПЛОШНОЙ ПОДОШВЕ ТЕМНО-КОРИЧНЕВЫЕ 9075</t>
  </si>
  <si>
    <t>БОТИНКИ НА ТОЛСТОЙ СПЛОШНОЙ ПОДОШВЕ ЧЕРНЫЕ 9075-01</t>
  </si>
  <si>
    <t>БОТИНКИ ЧЕРНЫЕ КОЖАНЫЕ 8100</t>
  </si>
  <si>
    <t>38</t>
  </si>
  <si>
    <t>Название 4444455</t>
  </si>
  <si>
    <t>Гомель</t>
  </si>
  <si>
    <t>Тапочки домашние 2271199</t>
  </si>
  <si>
    <t>БОТИНКИ ЧЕРНЫЕ НУБУК НА КАБЛУКЕ 5100020-01</t>
  </si>
  <si>
    <t>Ботинки женские 8135061</t>
  </si>
  <si>
    <t>Туфли женские 5555555</t>
  </si>
  <si>
    <t>Годно</t>
  </si>
  <si>
    <t>Туфли женские 1234567</t>
  </si>
  <si>
    <t>41</t>
  </si>
  <si>
    <t>Туфли женские 1111111</t>
  </si>
  <si>
    <t>Витебск</t>
  </si>
  <si>
    <t>Ботинки женские 8135055</t>
  </si>
  <si>
    <t>Брест</t>
  </si>
  <si>
    <t>ЧЕЛСИ ЗАМШЕВЫЕ ШОКОЛАДНЫЕ 29-16-05</t>
  </si>
  <si>
    <t>Могилев</t>
  </si>
  <si>
    <t>ДЕРБИ КЛАССИЧЕСКИЕ С БРОГИРОВАНИЕМ ЧЕРНЫЕ 6804-058</t>
  </si>
  <si>
    <t>Жлобин</t>
  </si>
  <si>
    <t>Полоцк</t>
  </si>
  <si>
    <t>ДЕРБИ НА МАССИВНОЙ ПОДОШВЕ КОРИЧНЕВЫЕ 1165-3</t>
  </si>
  <si>
    <t>Сосочка</t>
  </si>
  <si>
    <t>ДЕРБИ НА МАССИВНОЙ ПОДОШВЕ ТЕМНО-КОРИЧНЕВЫЕ 1165-2</t>
  </si>
  <si>
    <t>Июль</t>
  </si>
  <si>
    <t>Сентябрь</t>
  </si>
  <si>
    <t>Октябрь</t>
  </si>
  <si>
    <t>Январь</t>
  </si>
  <si>
    <t>Февраль</t>
  </si>
  <si>
    <t>Апрель</t>
  </si>
  <si>
    <t>Июнь</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</si>
</sst>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sz val="11"/>
      <color theme="1"/>
      <name val="Calibri"/>
      <family val="2"/>
      <charset val="204"/>
      <scheme val="minor"/>
    </font>
    <font>
      <sz val="18"/>
      <color theme="3"/>
      <name val="Calibri Light"/>
      <family val="2"/>
      <charset val="204"/>
      <scheme val="major"/>
    </font>
    <font>
      <sz val="11"/>
      <color theme="1"/>
      <name val="Arial"/>
      <family val="2"/>
      <charset val="204"/>
    </font>
    <font>
      <b/>
      <sz val="11"/>
      <color theme="3"/>
      <name val="Arial Nova Light"/>
      <family val="2"/>
    </font>
    <font>
      <sz val="11"/>
      <color theme="3"/>
      <name val="Arial Nova Light"/>
      <family val="2"/>
      <charset val="204"/>
    </font>
    <font>
      <sz val="11"/>
      <color theme="1" tint="0.14999847407452621"/>
      <name val="Arial"/>
      <family val="2"/>
      <charset val="204"/>
    </font>
    <font>
      <b/>
      <sz val="12"/>
      <color theme="0"/>
      <name val="Arial Nova Light"/>
      <family val="2"/>
    </font>
  </fonts>
  <fills count="3">
    <fill>
      <patternFill patternType="none"/>
    </fill>
    <fill>
      <patternFill patternType="gray125"/>
    </fill>
    <fill>
      <patternFill patternType="solid">
        <fgColor theme="3" tint="0.59999389629810485"/>
        <bgColor indexed="64"/>
      </patternFill>
    </fill>
  </fills>
  <borders count="2">
    <border>
      <left/>
      <right/>
      <top/>
      <bottom/>
      <diagonal/>
    </border>
    <border>
      <left/>
      <right/>
      <top/>
      <bottom style="thick">
        <color theme="4" tint="0.499984740745262"/>
      </bottom>
      <diagonal/>
    </border>
  </borders>
  <cellStyleXfs count="3">
    <xf numFmtId="0" fontId="0" fillId="0" borderId="0"/>
    <xf numFmtId="0" fontId="1" fillId="0" borderId="0"/>
    <xf numFmtId="0" fontId="2" fillId="0" borderId="1"/>
  </cellStyleXfs>
  <cellXfs count="11">
    <xf numFmtId="0" fontId="0" fillId="0" borderId="0" xfId="0" applyNumberFormat="1" applyFont="1" applyFill="1" applyBorder="1" applyProtection="1"/>
    <xf numFmtId="0" fontId="0" fillId="0" borderId="0" xfId="0" applyNumberFormat="1" applyFont="1" applyFill="1" applyBorder="1" applyAlignment="1" applyProtection="1">
      <alignment horizontal="left"/>
    </xf>
    <xf numFmtId="0" fontId="0" fillId="0" borderId="0" xfId="0" applyNumberFormat="1" applyFont="1" applyFill="1" applyBorder="1" applyProtection="1"/>
    <xf numFmtId="0" fontId="3" fillId="0" borderId="0" xfId="1" applyNumberFormat="1" applyFont="1" applyFill="1" applyBorder="1" applyProtection="1"/>
    <xf numFmtId="0" fontId="1" fillId="0" borderId="0" xfId="1" applyNumberFormat="1" applyFont="1" applyFill="1" applyBorder="1" applyProtection="1"/>
    <xf numFmtId="0" fontId="4" fillId="0" borderId="0" xfId="1" applyNumberFormat="1" applyFont="1" applyFill="1" applyBorder="1" applyProtection="1"/>
    <xf numFmtId="0" fontId="5" fillId="0" borderId="0" xfId="1" applyNumberFormat="1" applyFont="1" applyFill="1" applyBorder="1" applyProtection="1"/>
    <xf numFmtId="0" fontId="6" fillId="2" borderId="0" xfId="1" applyNumberFormat="1" applyFont="1" applyFill="1" applyBorder="1" applyProtection="1"/>
    <xf numFmtId="0" fontId="7" fillId="2" borderId="0" xfId="1" applyNumberFormat="1" applyFont="1" applyFill="1" applyBorder="1" applyAlignment="1" applyProtection="1">
      <alignment vertical="center"/>
    </xf>
    <xf numFmtId="0" fontId="0" fillId="0" borderId="0" xfId="0" applyNumberFormat="1" applyFont="1" applyFill="1" applyBorder="1" applyAlignment="1" applyProtection="1">
      <alignment horizontal="center"/>
    </xf>
    <xf numFmtId="0" fontId="0" fillId="0" borderId="0" xfId="0" pivotButton="1" applyNumberFormat="1" applyFont="1" applyFill="1" applyBorder="1" applyProtection="1"/>
  </cellXfs>
  <cellStyles count="3">
    <cellStyle name="Обычный" xfId="0" builtinId="0"/>
    <cellStyle name="Обычный 2" xfId="1" xr:uid="{F39BB6EC-D080-4C46-8B06-190EA84584A0}"/>
    <cellStyle name="Стиль 1" xfId="2" xr:uid="{F331AFE7-009E-4D89-B4AE-EBC94FF9F3CC}"/>
  </cellStyles>
  <dxfs count="1">
    <dxf>
      <fill>
        <patternFill>
          <bgColor theme="0" tint="-4.9989318521683403E-2"/>
        </patternFill>
      </fill>
      <border>
        <top style="thin">
          <color theme="9" tint="-0.24994659260841701"/>
        </top>
        <bottom style="thin">
          <color theme="9" tint="-0.24994659260841701"/>
        </bottom>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microsoft.com/office/2007/relationships/slicerCache" Target="slicerCaches/slicerCache4.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[Product.xlsx]ПоПродукту!Сводная таблица2</c:name>
    <c:fmtId val="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BY"/>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BY"/>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ПоПродукту!$B$2</c:f>
              <c:strCache>
                <c:ptCount val="1"/>
                <c:pt idx="0">
                  <c:v>Итог</c:v>
                </c:pt>
              </c:strCache>
            </c:strRef>
          </c:tx>
          <c:spPr>
            <a:solidFill>
              <a:schemeClr val="accent1"/>
            </a:solidFill>
            <a:ln>
              <a:noFill/>
            </a:ln>
            <a:effectLst/>
          </c:spPr>
          <c:invertIfNegative val="0"/>
          <c:cat>
            <c:strRef>
              <c:f>ПоПродукту!$A$3:$A$23</c:f>
              <c:strCache>
                <c:ptCount val="20"/>
                <c:pt idx="0">
                  <c:v>(пусто)</c:v>
                </c:pt>
                <c:pt idx="1">
                  <c:v>БОТИНКИ ВЫСОКИЕ НА БАЙКЕ ЧЕРНЫЕ 6538-01</c:v>
                </c:pt>
                <c:pt idx="2">
                  <c:v>БОТИНКИ С БРОГИРОВАНИЕМ НА МАССИВНОЙ ПОДОШВЕ ТЕМНО-КОРИЧНЕВЫЕ 1009-02</c:v>
                </c:pt>
                <c:pt idx="3">
                  <c:v>ДЕРБИ КЛАССИЧЕСКИЕ ТЕМНО-КОРИЧНЕВЫЕ 6805-878</c:v>
                </c:pt>
                <c:pt idx="4">
                  <c:v>БОТИНКИ ВЫСОКИЕ ЧЕРНЫЕ КОЖА 2123-01</c:v>
                </c:pt>
                <c:pt idx="5">
                  <c:v>БОТИНКИ НА ТОЛСТОЙ СПЛОШНОЙ ПОДОШВЕ ТЕМНО-КОРИЧНЕВЫЕ 9075</c:v>
                </c:pt>
                <c:pt idx="6">
                  <c:v>БОТИНКИ НА ТОЛСТОЙ СПЛОШНОЙ ПОДОШВЕ ЧЕРНЫЕ 9075-01</c:v>
                </c:pt>
                <c:pt idx="7">
                  <c:v>БОТИНКИ ЧЕРНЫЕ КОЖАНЫЕ 8100</c:v>
                </c:pt>
                <c:pt idx="8">
                  <c:v>Название 4444455</c:v>
                </c:pt>
                <c:pt idx="9">
                  <c:v>Тапочки домашние 2271199</c:v>
                </c:pt>
                <c:pt idx="10">
                  <c:v>БОТИНКИ ЧЕРНЫЕ НУБУК НА КАБЛУКЕ 5100020-01</c:v>
                </c:pt>
                <c:pt idx="11">
                  <c:v>Ботинки женские 8135061</c:v>
                </c:pt>
                <c:pt idx="12">
                  <c:v>Туфли женские 5555555</c:v>
                </c:pt>
                <c:pt idx="13">
                  <c:v>Туфли женские 1234567</c:v>
                </c:pt>
                <c:pt idx="14">
                  <c:v>Туфли женские 1111111</c:v>
                </c:pt>
                <c:pt idx="15">
                  <c:v>Ботинки женские 8135055</c:v>
                </c:pt>
                <c:pt idx="16">
                  <c:v>ЧЕЛСИ ЗАМШЕВЫЕ ШОКОЛАДНЫЕ 29-16-05</c:v>
                </c:pt>
                <c:pt idx="17">
                  <c:v>ДЕРБИ КЛАССИЧЕСКИЕ С БРОГИРОВАНИЕМ ЧЕРНЫЕ 6804-058</c:v>
                </c:pt>
                <c:pt idx="18">
                  <c:v>ДЕРБИ НА МАССИВНОЙ ПОДОШВЕ КОРИЧНЕВЫЕ 1165-3</c:v>
                </c:pt>
                <c:pt idx="19">
                  <c:v>ДЕРБИ НА МАССИВНОЙ ПОДОШВЕ ТЕМНО-КОРИЧНЕВЫЕ 1165-2</c:v>
                </c:pt>
              </c:strCache>
            </c:strRef>
          </c:cat>
          <c:val>
            <c:numRef>
              <c:f>ПоПродукту!$B$3:$B$23</c:f>
              <c:numCache>
                <c:formatCode>Основной</c:formatCode>
                <c:ptCount val="20"/>
                <c:pt idx="1">
                  <c:v>5</c:v>
                </c:pt>
                <c:pt idx="2">
                  <c:v>5</c:v>
                </c:pt>
                <c:pt idx="3">
                  <c:v>25</c:v>
                </c:pt>
                <c:pt idx="4">
                  <c:v>22</c:v>
                </c:pt>
                <c:pt idx="5">
                  <c:v>18</c:v>
                </c:pt>
                <c:pt idx="6">
                  <c:v>2</c:v>
                </c:pt>
                <c:pt idx="7">
                  <c:v>10</c:v>
                </c:pt>
                <c:pt idx="8">
                  <c:v>1</c:v>
                </c:pt>
                <c:pt idx="9">
                  <c:v>1</c:v>
                </c:pt>
                <c:pt idx="10">
                  <c:v>1</c:v>
                </c:pt>
                <c:pt idx="11">
                  <c:v>1</c:v>
                </c:pt>
                <c:pt idx="12">
                  <c:v>2</c:v>
                </c:pt>
                <c:pt idx="13">
                  <c:v>2</c:v>
                </c:pt>
                <c:pt idx="14">
                  <c:v>1</c:v>
                </c:pt>
                <c:pt idx="15">
                  <c:v>1</c:v>
                </c:pt>
                <c:pt idx="16">
                  <c:v>2</c:v>
                </c:pt>
                <c:pt idx="17">
                  <c:v>2</c:v>
                </c:pt>
                <c:pt idx="18">
                  <c:v>1</c:v>
                </c:pt>
                <c:pt idx="19">
                  <c:v>8</c:v>
                </c:pt>
              </c:numCache>
            </c:numRef>
          </c:val>
          <c:extLst>
            <c:ext xmlns:c16="http://schemas.microsoft.com/office/drawing/2014/chart" uri="{C3380CC4-5D6E-409C-BE32-E72D297353CC}">
              <c16:uniqueId val="{00000000-32BB-48FC-B370-67DFB09A2F7B}"/>
            </c:ext>
          </c:extLst>
        </c:ser>
        <c:dLbls>
          <c:showLegendKey val="0"/>
          <c:showVal val="0"/>
          <c:showCatName val="0"/>
          <c:showSerName val="0"/>
          <c:showPercent val="0"/>
          <c:showBubbleSize val="0"/>
        </c:dLbls>
        <c:gapWidth val="219"/>
        <c:overlap val="-27"/>
        <c:axId val="441742224"/>
        <c:axId val="441743208"/>
      </c:barChart>
      <c:catAx>
        <c:axId val="441742224"/>
        <c:scaling>
          <c:orientation val="minMax"/>
        </c:scaling>
        <c:delete val="0"/>
        <c:axPos val="b"/>
        <c:numFmt formatCode="Основной"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BY"/>
          </a:p>
        </c:txPr>
        <c:crossAx val="441743208"/>
        <c:crosses val="autoZero"/>
        <c:auto val="1"/>
        <c:lblAlgn val="ctr"/>
        <c:lblOffset val="100"/>
        <c:noMultiLvlLbl val="0"/>
      </c:catAx>
      <c:valAx>
        <c:axId val="441743208"/>
        <c:scaling>
          <c:orientation val="minMax"/>
        </c:scaling>
        <c:delete val="0"/>
        <c:axPos val="l"/>
        <c:majorGridlines>
          <c:spPr>
            <a:ln w="9525" cap="flat" cmpd="sng" algn="ctr">
              <a:solidFill>
                <a:schemeClr val="tx1">
                  <a:lumMod val="15000"/>
                  <a:lumOff val="85000"/>
                </a:schemeClr>
              </a:solidFill>
              <a:round/>
            </a:ln>
            <a:effectLst/>
          </c:spPr>
        </c:majorGridlines>
        <c:numFmt formatCode="Основной"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BY"/>
          </a:p>
        </c:txPr>
        <c:crossAx val="4417422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BY"/>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[Product.xlsx]ПоМесяцам!Сводная таблица3</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BY"/>
        </a:p>
      </c:txPr>
    </c:title>
    <c:autoTitleDeleted val="0"/>
    <c:pivotFmts>
      <c:pivotFmt>
        <c:idx val="0"/>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BY"/>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BY"/>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BY"/>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BY"/>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BY"/>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BY"/>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BY"/>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BY"/>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1">
                <a:lumMod val="60000"/>
              </a:schemeClr>
            </a:solidFill>
            <a:ln w="9525">
              <a:solidFill>
                <a:schemeClr val="accent1">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BY"/>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chemeClr val="accent2">
                <a:lumMod val="60000"/>
              </a:schemeClr>
            </a:solidFill>
            <a:ln w="9525">
              <a:solidFill>
                <a:schemeClr val="accent2">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BY"/>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ПоМесяцам!$B$3:$B$4</c:f>
              <c:strCache>
                <c:ptCount val="1"/>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ПоМесяцам!$A$5:$A$25</c:f>
              <c:strCache>
                <c:ptCount val="20"/>
                <c:pt idx="0">
                  <c:v>(пусто)</c:v>
                </c:pt>
                <c:pt idx="1">
                  <c:v>БОТИНКИ ВЫСОКИЕ НА БАЙКЕ ЧЕРНЫЕ 6538-01</c:v>
                </c:pt>
                <c:pt idx="2">
                  <c:v>БОТИНКИ С БРОГИРОВАНИЕМ НА МАССИВНОЙ ПОДОШВЕ ТЕМНО-КОРИЧНЕВЫЕ 1009-02</c:v>
                </c:pt>
                <c:pt idx="3">
                  <c:v>ДЕРБИ КЛАССИЧЕСКИЕ ТЕМНО-КОРИЧНЕВЫЕ 6805-878</c:v>
                </c:pt>
                <c:pt idx="4">
                  <c:v>БОТИНКИ ВЫСОКИЕ ЧЕРНЫЕ КОЖА 2123-01</c:v>
                </c:pt>
                <c:pt idx="5">
                  <c:v>БОТИНКИ НА ТОЛСТОЙ СПЛОШНОЙ ПОДОШВЕ ТЕМНО-КОРИЧНЕВЫЕ 9075</c:v>
                </c:pt>
                <c:pt idx="6">
                  <c:v>БОТИНКИ НА ТОЛСТОЙ СПЛОШНОЙ ПОДОШВЕ ЧЕРНЫЕ 9075-01</c:v>
                </c:pt>
                <c:pt idx="7">
                  <c:v>БОТИНКИ ЧЕРНЫЕ КОЖАНЫЕ 8100</c:v>
                </c:pt>
                <c:pt idx="8">
                  <c:v>Название 4444455</c:v>
                </c:pt>
                <c:pt idx="9">
                  <c:v>Тапочки домашние 2271199</c:v>
                </c:pt>
                <c:pt idx="10">
                  <c:v>БОТИНКИ ЧЕРНЫЕ НУБУК НА КАБЛУКЕ 5100020-01</c:v>
                </c:pt>
                <c:pt idx="11">
                  <c:v>Ботинки женские 8135061</c:v>
                </c:pt>
                <c:pt idx="12">
                  <c:v>Туфли женские 5555555</c:v>
                </c:pt>
                <c:pt idx="13">
                  <c:v>Туфли женские 1234567</c:v>
                </c:pt>
                <c:pt idx="14">
                  <c:v>Туфли женские 1111111</c:v>
                </c:pt>
                <c:pt idx="15">
                  <c:v>Ботинки женские 8135055</c:v>
                </c:pt>
                <c:pt idx="16">
                  <c:v>ЧЕЛСИ ЗАМШЕВЫЕ ШОКОЛАДНЫЕ 29-16-05</c:v>
                </c:pt>
                <c:pt idx="17">
                  <c:v>ДЕРБИ КЛАССИЧЕСКИЕ С БРОГИРОВАНИЕМ ЧЕРНЫЕ 6804-058</c:v>
                </c:pt>
                <c:pt idx="18">
                  <c:v>ДЕРБИ НА МАССИВНОЙ ПОДОШВЕ КОРИЧНЕВЫЕ 1165-3</c:v>
                </c:pt>
                <c:pt idx="19">
                  <c:v>ДЕРБИ НА МАССИВНОЙ ПОДОШВЕ ТЕМНО-КОРИЧНЕВЫЕ 1165-2</c:v>
                </c:pt>
              </c:strCache>
            </c:strRef>
          </c:cat>
          <c:val>
            <c:numRef>
              <c:f>ПоМесяцам!$B$5:$B$25</c:f>
              <c:numCache>
                <c:formatCode>Основной</c:formatCode>
                <c:ptCount val="20"/>
              </c:numCache>
            </c:numRef>
          </c:val>
          <c:smooth val="0"/>
          <c:extLst>
            <c:ext xmlns:c16="http://schemas.microsoft.com/office/drawing/2014/chart" uri="{C3380CC4-5D6E-409C-BE32-E72D297353CC}">
              <c16:uniqueId val="{00000000-41A8-4BAB-A180-A8FE17FE2939}"/>
            </c:ext>
          </c:extLst>
        </c:ser>
        <c:ser>
          <c:idx val="1"/>
          <c:order val="1"/>
          <c:tx>
            <c:strRef>
              <c:f>ПоМесяцам!$C$3:$C$4</c:f>
              <c:strCache>
                <c:ptCount val="1"/>
                <c:pt idx="0">
                  <c:v>Июль</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ПоМесяцам!$A$5:$A$25</c:f>
              <c:strCache>
                <c:ptCount val="20"/>
                <c:pt idx="0">
                  <c:v>(пусто)</c:v>
                </c:pt>
                <c:pt idx="1">
                  <c:v>БОТИНКИ ВЫСОКИЕ НА БАЙКЕ ЧЕРНЫЕ 6538-01</c:v>
                </c:pt>
                <c:pt idx="2">
                  <c:v>БОТИНКИ С БРОГИРОВАНИЕМ НА МАССИВНОЙ ПОДОШВЕ ТЕМНО-КОРИЧНЕВЫЕ 1009-02</c:v>
                </c:pt>
                <c:pt idx="3">
                  <c:v>ДЕРБИ КЛАССИЧЕСКИЕ ТЕМНО-КОРИЧНЕВЫЕ 6805-878</c:v>
                </c:pt>
                <c:pt idx="4">
                  <c:v>БОТИНКИ ВЫСОКИЕ ЧЕРНЫЕ КОЖА 2123-01</c:v>
                </c:pt>
                <c:pt idx="5">
                  <c:v>БОТИНКИ НА ТОЛСТОЙ СПЛОШНОЙ ПОДОШВЕ ТЕМНО-КОРИЧНЕВЫЕ 9075</c:v>
                </c:pt>
                <c:pt idx="6">
                  <c:v>БОТИНКИ НА ТОЛСТОЙ СПЛОШНОЙ ПОДОШВЕ ЧЕРНЫЕ 9075-01</c:v>
                </c:pt>
                <c:pt idx="7">
                  <c:v>БОТИНКИ ЧЕРНЫЕ КОЖАНЫЕ 8100</c:v>
                </c:pt>
                <c:pt idx="8">
                  <c:v>Название 4444455</c:v>
                </c:pt>
                <c:pt idx="9">
                  <c:v>Тапочки домашние 2271199</c:v>
                </c:pt>
                <c:pt idx="10">
                  <c:v>БОТИНКИ ЧЕРНЫЕ НУБУК НА КАБЛУКЕ 5100020-01</c:v>
                </c:pt>
                <c:pt idx="11">
                  <c:v>Ботинки женские 8135061</c:v>
                </c:pt>
                <c:pt idx="12">
                  <c:v>Туфли женские 5555555</c:v>
                </c:pt>
                <c:pt idx="13">
                  <c:v>Туфли женские 1234567</c:v>
                </c:pt>
                <c:pt idx="14">
                  <c:v>Туфли женские 1111111</c:v>
                </c:pt>
                <c:pt idx="15">
                  <c:v>Ботинки женские 8135055</c:v>
                </c:pt>
                <c:pt idx="16">
                  <c:v>ЧЕЛСИ ЗАМШЕВЫЕ ШОКОЛАДНЫЕ 29-16-05</c:v>
                </c:pt>
                <c:pt idx="17">
                  <c:v>ДЕРБИ КЛАССИЧЕСКИЕ С БРОГИРОВАНИЕМ ЧЕРНЫЕ 6804-058</c:v>
                </c:pt>
                <c:pt idx="18">
                  <c:v>ДЕРБИ НА МАССИВНОЙ ПОДОШВЕ КОРИЧНЕВЫЕ 1165-3</c:v>
                </c:pt>
                <c:pt idx="19">
                  <c:v>ДЕРБИ НА МАССИВНОЙ ПОДОШВЕ ТЕМНО-КОРИЧНЕВЫЕ 1165-2</c:v>
                </c:pt>
              </c:strCache>
            </c:strRef>
          </c:cat>
          <c:val>
            <c:numRef>
              <c:f>ПоМесяцам!$C$5:$C$25</c:f>
              <c:numCache>
                <c:formatCode>Основной</c:formatCode>
                <c:ptCount val="20"/>
                <c:pt idx="1">
                  <c:v>1</c:v>
                </c:pt>
                <c:pt idx="2">
                  <c:v>1</c:v>
                </c:pt>
                <c:pt idx="3">
                  <c:v>1</c:v>
                </c:pt>
                <c:pt idx="4">
                  <c:v>2</c:v>
                </c:pt>
                <c:pt idx="5">
                  <c:v>2</c:v>
                </c:pt>
                <c:pt idx="6">
                  <c:v>1</c:v>
                </c:pt>
                <c:pt idx="7">
                  <c:v>1</c:v>
                </c:pt>
              </c:numCache>
            </c:numRef>
          </c:val>
          <c:smooth val="0"/>
          <c:extLst>
            <c:ext xmlns:c16="http://schemas.microsoft.com/office/drawing/2014/chart" uri="{C3380CC4-5D6E-409C-BE32-E72D297353CC}">
              <c16:uniqueId val="{00000000-9EA2-4693-A119-014D216514E8}"/>
            </c:ext>
          </c:extLst>
        </c:ser>
        <c:ser>
          <c:idx val="2"/>
          <c:order val="2"/>
          <c:tx>
            <c:strRef>
              <c:f>ПоМесяцам!$D$3:$D$4</c:f>
              <c:strCache>
                <c:ptCount val="1"/>
                <c:pt idx="0">
                  <c:v>Сентябрь</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ПоМесяцам!$A$5:$A$25</c:f>
              <c:strCache>
                <c:ptCount val="20"/>
                <c:pt idx="0">
                  <c:v>(пусто)</c:v>
                </c:pt>
                <c:pt idx="1">
                  <c:v>БОТИНКИ ВЫСОКИЕ НА БАЙКЕ ЧЕРНЫЕ 6538-01</c:v>
                </c:pt>
                <c:pt idx="2">
                  <c:v>БОТИНКИ С БРОГИРОВАНИЕМ НА МАССИВНОЙ ПОДОШВЕ ТЕМНО-КОРИЧНЕВЫЕ 1009-02</c:v>
                </c:pt>
                <c:pt idx="3">
                  <c:v>ДЕРБИ КЛАССИЧЕСКИЕ ТЕМНО-КОРИЧНЕВЫЕ 6805-878</c:v>
                </c:pt>
                <c:pt idx="4">
                  <c:v>БОТИНКИ ВЫСОКИЕ ЧЕРНЫЕ КОЖА 2123-01</c:v>
                </c:pt>
                <c:pt idx="5">
                  <c:v>БОТИНКИ НА ТОЛСТОЙ СПЛОШНОЙ ПОДОШВЕ ТЕМНО-КОРИЧНЕВЫЕ 9075</c:v>
                </c:pt>
                <c:pt idx="6">
                  <c:v>БОТИНКИ НА ТОЛСТОЙ СПЛОШНОЙ ПОДОШВЕ ЧЕРНЫЕ 9075-01</c:v>
                </c:pt>
                <c:pt idx="7">
                  <c:v>БОТИНКИ ЧЕРНЫЕ КОЖАНЫЕ 8100</c:v>
                </c:pt>
                <c:pt idx="8">
                  <c:v>Название 4444455</c:v>
                </c:pt>
                <c:pt idx="9">
                  <c:v>Тапочки домашние 2271199</c:v>
                </c:pt>
                <c:pt idx="10">
                  <c:v>БОТИНКИ ЧЕРНЫЕ НУБУК НА КАБЛУКЕ 5100020-01</c:v>
                </c:pt>
                <c:pt idx="11">
                  <c:v>Ботинки женские 8135061</c:v>
                </c:pt>
                <c:pt idx="12">
                  <c:v>Туфли женские 5555555</c:v>
                </c:pt>
                <c:pt idx="13">
                  <c:v>Туфли женские 1234567</c:v>
                </c:pt>
                <c:pt idx="14">
                  <c:v>Туфли женские 1111111</c:v>
                </c:pt>
                <c:pt idx="15">
                  <c:v>Ботинки женские 8135055</c:v>
                </c:pt>
                <c:pt idx="16">
                  <c:v>ЧЕЛСИ ЗАМШЕВЫЕ ШОКОЛАДНЫЕ 29-16-05</c:v>
                </c:pt>
                <c:pt idx="17">
                  <c:v>ДЕРБИ КЛАССИЧЕСКИЕ С БРОГИРОВАНИЕМ ЧЕРНЫЕ 6804-058</c:v>
                </c:pt>
                <c:pt idx="18">
                  <c:v>ДЕРБИ НА МАССИВНОЙ ПОДОШВЕ КОРИЧНЕВЫЕ 1165-3</c:v>
                </c:pt>
                <c:pt idx="19">
                  <c:v>ДЕРБИ НА МАССИВНОЙ ПОДОШВЕ ТЕМНО-КОРИЧНЕВЫЕ 1165-2</c:v>
                </c:pt>
              </c:strCache>
            </c:strRef>
          </c:cat>
          <c:val>
            <c:numRef>
              <c:f>ПоМесяцам!$D$5:$D$25</c:f>
              <c:numCache>
                <c:formatCode>Основной</c:formatCode>
                <c:ptCount val="20"/>
                <c:pt idx="4">
                  <c:v>1</c:v>
                </c:pt>
                <c:pt idx="5">
                  <c:v>2</c:v>
                </c:pt>
                <c:pt idx="6">
                  <c:v>1</c:v>
                </c:pt>
                <c:pt idx="7">
                  <c:v>3</c:v>
                </c:pt>
                <c:pt idx="15">
                  <c:v>1</c:v>
                </c:pt>
                <c:pt idx="16">
                  <c:v>1</c:v>
                </c:pt>
              </c:numCache>
            </c:numRef>
          </c:val>
          <c:smooth val="0"/>
          <c:extLst>
            <c:ext xmlns:c16="http://schemas.microsoft.com/office/drawing/2014/chart" uri="{C3380CC4-5D6E-409C-BE32-E72D297353CC}">
              <c16:uniqueId val="{00000001-9EA2-4693-A119-014D216514E8}"/>
            </c:ext>
          </c:extLst>
        </c:ser>
        <c:ser>
          <c:idx val="3"/>
          <c:order val="3"/>
          <c:tx>
            <c:strRef>
              <c:f>ПоМесяцам!$E$3:$E$4</c:f>
              <c:strCache>
                <c:ptCount val="1"/>
                <c:pt idx="0">
                  <c:v>Октябрь</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ПоМесяцам!$A$5:$A$25</c:f>
              <c:strCache>
                <c:ptCount val="20"/>
                <c:pt idx="0">
                  <c:v>(пусто)</c:v>
                </c:pt>
                <c:pt idx="1">
                  <c:v>БОТИНКИ ВЫСОКИЕ НА БАЙКЕ ЧЕРНЫЕ 6538-01</c:v>
                </c:pt>
                <c:pt idx="2">
                  <c:v>БОТИНКИ С БРОГИРОВАНИЕМ НА МАССИВНОЙ ПОДОШВЕ ТЕМНО-КОРИЧНЕВЫЕ 1009-02</c:v>
                </c:pt>
                <c:pt idx="3">
                  <c:v>ДЕРБИ КЛАССИЧЕСКИЕ ТЕМНО-КОРИЧНЕВЫЕ 6805-878</c:v>
                </c:pt>
                <c:pt idx="4">
                  <c:v>БОТИНКИ ВЫСОКИЕ ЧЕРНЫЕ КОЖА 2123-01</c:v>
                </c:pt>
                <c:pt idx="5">
                  <c:v>БОТИНКИ НА ТОЛСТОЙ СПЛОШНОЙ ПОДОШВЕ ТЕМНО-КОРИЧНЕВЫЕ 9075</c:v>
                </c:pt>
                <c:pt idx="6">
                  <c:v>БОТИНКИ НА ТОЛСТОЙ СПЛОШНОЙ ПОДОШВЕ ЧЕРНЫЕ 9075-01</c:v>
                </c:pt>
                <c:pt idx="7">
                  <c:v>БОТИНКИ ЧЕРНЫЕ КОЖАНЫЕ 8100</c:v>
                </c:pt>
                <c:pt idx="8">
                  <c:v>Название 4444455</c:v>
                </c:pt>
                <c:pt idx="9">
                  <c:v>Тапочки домашние 2271199</c:v>
                </c:pt>
                <c:pt idx="10">
                  <c:v>БОТИНКИ ЧЕРНЫЕ НУБУК НА КАБЛУКЕ 5100020-01</c:v>
                </c:pt>
                <c:pt idx="11">
                  <c:v>Ботинки женские 8135061</c:v>
                </c:pt>
                <c:pt idx="12">
                  <c:v>Туфли женские 5555555</c:v>
                </c:pt>
                <c:pt idx="13">
                  <c:v>Туфли женские 1234567</c:v>
                </c:pt>
                <c:pt idx="14">
                  <c:v>Туфли женские 1111111</c:v>
                </c:pt>
                <c:pt idx="15">
                  <c:v>Ботинки женские 8135055</c:v>
                </c:pt>
                <c:pt idx="16">
                  <c:v>ЧЕЛСИ ЗАМШЕВЫЕ ШОКОЛАДНЫЕ 29-16-05</c:v>
                </c:pt>
                <c:pt idx="17">
                  <c:v>ДЕРБИ КЛАССИЧЕСКИЕ С БРОГИРОВАНИЕМ ЧЕРНЫЕ 6804-058</c:v>
                </c:pt>
                <c:pt idx="18">
                  <c:v>ДЕРБИ НА МАССИВНОЙ ПОДОШВЕ КОРИЧНЕВЫЕ 1165-3</c:v>
                </c:pt>
                <c:pt idx="19">
                  <c:v>ДЕРБИ НА МАССИВНОЙ ПОДОШВЕ ТЕМНО-КОРИЧНЕВЫЕ 1165-2</c:v>
                </c:pt>
              </c:strCache>
            </c:strRef>
          </c:cat>
          <c:val>
            <c:numRef>
              <c:f>ПоМесяцам!$E$5:$E$25</c:f>
              <c:numCache>
                <c:formatCode>Основной</c:formatCode>
                <c:ptCount val="20"/>
                <c:pt idx="7">
                  <c:v>2</c:v>
                </c:pt>
                <c:pt idx="8">
                  <c:v>1</c:v>
                </c:pt>
                <c:pt idx="9">
                  <c:v>1</c:v>
                </c:pt>
                <c:pt idx="10">
                  <c:v>1</c:v>
                </c:pt>
                <c:pt idx="11">
                  <c:v>1</c:v>
                </c:pt>
              </c:numCache>
            </c:numRef>
          </c:val>
          <c:smooth val="0"/>
          <c:extLst>
            <c:ext xmlns:c16="http://schemas.microsoft.com/office/drawing/2014/chart" uri="{C3380CC4-5D6E-409C-BE32-E72D297353CC}">
              <c16:uniqueId val="{00000002-9EA2-4693-A119-014D216514E8}"/>
            </c:ext>
          </c:extLst>
        </c:ser>
        <c:ser>
          <c:idx val="4"/>
          <c:order val="4"/>
          <c:tx>
            <c:strRef>
              <c:f>ПоМесяцам!$F$3:$F$4</c:f>
              <c:strCache>
                <c:ptCount val="1"/>
                <c:pt idx="0">
                  <c:v>Январь</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ПоМесяцам!$A$5:$A$25</c:f>
              <c:strCache>
                <c:ptCount val="20"/>
                <c:pt idx="0">
                  <c:v>(пусто)</c:v>
                </c:pt>
                <c:pt idx="1">
                  <c:v>БОТИНКИ ВЫСОКИЕ НА БАЙКЕ ЧЕРНЫЕ 6538-01</c:v>
                </c:pt>
                <c:pt idx="2">
                  <c:v>БОТИНКИ С БРОГИРОВАНИЕМ НА МАССИВНОЙ ПОДОШВЕ ТЕМНО-КОРИЧНЕВЫЕ 1009-02</c:v>
                </c:pt>
                <c:pt idx="3">
                  <c:v>ДЕРБИ КЛАССИЧЕСКИЕ ТЕМНО-КОРИЧНЕВЫЕ 6805-878</c:v>
                </c:pt>
                <c:pt idx="4">
                  <c:v>БОТИНКИ ВЫСОКИЕ ЧЕРНЫЕ КОЖА 2123-01</c:v>
                </c:pt>
                <c:pt idx="5">
                  <c:v>БОТИНКИ НА ТОЛСТОЙ СПЛОШНОЙ ПОДОШВЕ ТЕМНО-КОРИЧНЕВЫЕ 9075</c:v>
                </c:pt>
                <c:pt idx="6">
                  <c:v>БОТИНКИ НА ТОЛСТОЙ СПЛОШНОЙ ПОДОШВЕ ЧЕРНЫЕ 9075-01</c:v>
                </c:pt>
                <c:pt idx="7">
                  <c:v>БОТИНКИ ЧЕРНЫЕ КОЖАНЫЕ 8100</c:v>
                </c:pt>
                <c:pt idx="8">
                  <c:v>Название 4444455</c:v>
                </c:pt>
                <c:pt idx="9">
                  <c:v>Тапочки домашние 2271199</c:v>
                </c:pt>
                <c:pt idx="10">
                  <c:v>БОТИНКИ ЧЕРНЫЕ НУБУК НА КАБЛУКЕ 5100020-01</c:v>
                </c:pt>
                <c:pt idx="11">
                  <c:v>Ботинки женские 8135061</c:v>
                </c:pt>
                <c:pt idx="12">
                  <c:v>Туфли женские 5555555</c:v>
                </c:pt>
                <c:pt idx="13">
                  <c:v>Туфли женские 1234567</c:v>
                </c:pt>
                <c:pt idx="14">
                  <c:v>Туфли женские 1111111</c:v>
                </c:pt>
                <c:pt idx="15">
                  <c:v>Ботинки женские 8135055</c:v>
                </c:pt>
                <c:pt idx="16">
                  <c:v>ЧЕЛСИ ЗАМШЕВЫЕ ШОКОЛАДНЫЕ 29-16-05</c:v>
                </c:pt>
                <c:pt idx="17">
                  <c:v>ДЕРБИ КЛАССИЧЕСКИЕ С БРОГИРОВАНИЕМ ЧЕРНЫЕ 6804-058</c:v>
                </c:pt>
                <c:pt idx="18">
                  <c:v>ДЕРБИ НА МАССИВНОЙ ПОДОШВЕ КОРИЧНЕВЫЕ 1165-3</c:v>
                </c:pt>
                <c:pt idx="19">
                  <c:v>ДЕРБИ НА МАССИВНОЙ ПОДОШВЕ ТЕМНО-КОРИЧНЕВЫЕ 1165-2</c:v>
                </c:pt>
              </c:strCache>
            </c:strRef>
          </c:cat>
          <c:val>
            <c:numRef>
              <c:f>ПоМесяцам!$F$5:$F$25</c:f>
              <c:numCache>
                <c:formatCode>Основной</c:formatCode>
                <c:ptCount val="20"/>
                <c:pt idx="12">
                  <c:v>1</c:v>
                </c:pt>
                <c:pt idx="13">
                  <c:v>2</c:v>
                </c:pt>
                <c:pt idx="14">
                  <c:v>1</c:v>
                </c:pt>
              </c:numCache>
            </c:numRef>
          </c:val>
          <c:smooth val="0"/>
          <c:extLst>
            <c:ext xmlns:c16="http://schemas.microsoft.com/office/drawing/2014/chart" uri="{C3380CC4-5D6E-409C-BE32-E72D297353CC}">
              <c16:uniqueId val="{00000003-9EA2-4693-A119-014D216514E8}"/>
            </c:ext>
          </c:extLst>
        </c:ser>
        <c:ser>
          <c:idx val="5"/>
          <c:order val="5"/>
          <c:tx>
            <c:strRef>
              <c:f>ПоМесяцам!$G$3:$G$4</c:f>
              <c:strCache>
                <c:ptCount val="1"/>
                <c:pt idx="0">
                  <c:v>Февраль</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ПоМесяцам!$A$5:$A$25</c:f>
              <c:strCache>
                <c:ptCount val="20"/>
                <c:pt idx="0">
                  <c:v>(пусто)</c:v>
                </c:pt>
                <c:pt idx="1">
                  <c:v>БОТИНКИ ВЫСОКИЕ НА БАЙКЕ ЧЕРНЫЕ 6538-01</c:v>
                </c:pt>
                <c:pt idx="2">
                  <c:v>БОТИНКИ С БРОГИРОВАНИЕМ НА МАССИВНОЙ ПОДОШВЕ ТЕМНО-КОРИЧНЕВЫЕ 1009-02</c:v>
                </c:pt>
                <c:pt idx="3">
                  <c:v>ДЕРБИ КЛАССИЧЕСКИЕ ТЕМНО-КОРИЧНЕВЫЕ 6805-878</c:v>
                </c:pt>
                <c:pt idx="4">
                  <c:v>БОТИНКИ ВЫСОКИЕ ЧЕРНЫЕ КОЖА 2123-01</c:v>
                </c:pt>
                <c:pt idx="5">
                  <c:v>БОТИНКИ НА ТОЛСТОЙ СПЛОШНОЙ ПОДОШВЕ ТЕМНО-КОРИЧНЕВЫЕ 9075</c:v>
                </c:pt>
                <c:pt idx="6">
                  <c:v>БОТИНКИ НА ТОЛСТОЙ СПЛОШНОЙ ПОДОШВЕ ЧЕРНЫЕ 9075-01</c:v>
                </c:pt>
                <c:pt idx="7">
                  <c:v>БОТИНКИ ЧЕРНЫЕ КОЖАНЫЕ 8100</c:v>
                </c:pt>
                <c:pt idx="8">
                  <c:v>Название 4444455</c:v>
                </c:pt>
                <c:pt idx="9">
                  <c:v>Тапочки домашние 2271199</c:v>
                </c:pt>
                <c:pt idx="10">
                  <c:v>БОТИНКИ ЧЕРНЫЕ НУБУК НА КАБЛУКЕ 5100020-01</c:v>
                </c:pt>
                <c:pt idx="11">
                  <c:v>Ботинки женские 8135061</c:v>
                </c:pt>
                <c:pt idx="12">
                  <c:v>Туфли женские 5555555</c:v>
                </c:pt>
                <c:pt idx="13">
                  <c:v>Туфли женские 1234567</c:v>
                </c:pt>
                <c:pt idx="14">
                  <c:v>Туфли женские 1111111</c:v>
                </c:pt>
                <c:pt idx="15">
                  <c:v>Ботинки женские 8135055</c:v>
                </c:pt>
                <c:pt idx="16">
                  <c:v>ЧЕЛСИ ЗАМШЕВЫЕ ШОКОЛАДНЫЕ 29-16-05</c:v>
                </c:pt>
                <c:pt idx="17">
                  <c:v>ДЕРБИ КЛАССИЧЕСКИЕ С БРОГИРОВАНИЕМ ЧЕРНЫЕ 6804-058</c:v>
                </c:pt>
                <c:pt idx="18">
                  <c:v>ДЕРБИ НА МАССИВНОЙ ПОДОШВЕ КОРИЧНЕВЫЕ 1165-3</c:v>
                </c:pt>
                <c:pt idx="19">
                  <c:v>ДЕРБИ НА МАССИВНОЙ ПОДОШВЕ ТЕМНО-КОРИЧНЕВЫЕ 1165-2</c:v>
                </c:pt>
              </c:strCache>
            </c:strRef>
          </c:cat>
          <c:val>
            <c:numRef>
              <c:f>ПоМесяцам!$G$5:$G$25</c:f>
              <c:numCache>
                <c:formatCode>Основной</c:formatCode>
                <c:ptCount val="20"/>
                <c:pt idx="1">
                  <c:v>4</c:v>
                </c:pt>
                <c:pt idx="2">
                  <c:v>4</c:v>
                </c:pt>
                <c:pt idx="3">
                  <c:v>24</c:v>
                </c:pt>
                <c:pt idx="4">
                  <c:v>18</c:v>
                </c:pt>
                <c:pt idx="5">
                  <c:v>12</c:v>
                </c:pt>
                <c:pt idx="7">
                  <c:v>2</c:v>
                </c:pt>
                <c:pt idx="12">
                  <c:v>1</c:v>
                </c:pt>
                <c:pt idx="19">
                  <c:v>8</c:v>
                </c:pt>
              </c:numCache>
            </c:numRef>
          </c:val>
          <c:smooth val="0"/>
          <c:extLst>
            <c:ext xmlns:c16="http://schemas.microsoft.com/office/drawing/2014/chart" uri="{C3380CC4-5D6E-409C-BE32-E72D297353CC}">
              <c16:uniqueId val="{00000004-9EA2-4693-A119-014D216514E8}"/>
            </c:ext>
          </c:extLst>
        </c:ser>
        <c:ser>
          <c:idx val="6"/>
          <c:order val="6"/>
          <c:tx>
            <c:strRef>
              <c:f>ПоМесяцам!$H$3:$H$4</c:f>
              <c:strCache>
                <c:ptCount val="1"/>
                <c:pt idx="0">
                  <c:v>Апрель</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cat>
            <c:strRef>
              <c:f>ПоМесяцам!$A$5:$A$25</c:f>
              <c:strCache>
                <c:ptCount val="20"/>
                <c:pt idx="0">
                  <c:v>(пусто)</c:v>
                </c:pt>
                <c:pt idx="1">
                  <c:v>БОТИНКИ ВЫСОКИЕ НА БАЙКЕ ЧЕРНЫЕ 6538-01</c:v>
                </c:pt>
                <c:pt idx="2">
                  <c:v>БОТИНКИ С БРОГИРОВАНИЕМ НА МАССИВНОЙ ПОДОШВЕ ТЕМНО-КОРИЧНЕВЫЕ 1009-02</c:v>
                </c:pt>
                <c:pt idx="3">
                  <c:v>ДЕРБИ КЛАССИЧЕСКИЕ ТЕМНО-КОРИЧНЕВЫЕ 6805-878</c:v>
                </c:pt>
                <c:pt idx="4">
                  <c:v>БОТИНКИ ВЫСОКИЕ ЧЕРНЫЕ КОЖА 2123-01</c:v>
                </c:pt>
                <c:pt idx="5">
                  <c:v>БОТИНКИ НА ТОЛСТОЙ СПЛОШНОЙ ПОДОШВЕ ТЕМНО-КОРИЧНЕВЫЕ 9075</c:v>
                </c:pt>
                <c:pt idx="6">
                  <c:v>БОТИНКИ НА ТОЛСТОЙ СПЛОШНОЙ ПОДОШВЕ ЧЕРНЫЕ 9075-01</c:v>
                </c:pt>
                <c:pt idx="7">
                  <c:v>БОТИНКИ ЧЕРНЫЕ КОЖАНЫЕ 8100</c:v>
                </c:pt>
                <c:pt idx="8">
                  <c:v>Название 4444455</c:v>
                </c:pt>
                <c:pt idx="9">
                  <c:v>Тапочки домашние 2271199</c:v>
                </c:pt>
                <c:pt idx="10">
                  <c:v>БОТИНКИ ЧЕРНЫЕ НУБУК НА КАБЛУКЕ 5100020-01</c:v>
                </c:pt>
                <c:pt idx="11">
                  <c:v>Ботинки женские 8135061</c:v>
                </c:pt>
                <c:pt idx="12">
                  <c:v>Туфли женские 5555555</c:v>
                </c:pt>
                <c:pt idx="13">
                  <c:v>Туфли женские 1234567</c:v>
                </c:pt>
                <c:pt idx="14">
                  <c:v>Туфли женские 1111111</c:v>
                </c:pt>
                <c:pt idx="15">
                  <c:v>Ботинки женские 8135055</c:v>
                </c:pt>
                <c:pt idx="16">
                  <c:v>ЧЕЛСИ ЗАМШЕВЫЕ ШОКОЛАДНЫЕ 29-16-05</c:v>
                </c:pt>
                <c:pt idx="17">
                  <c:v>ДЕРБИ КЛАССИЧЕСКИЕ С БРОГИРОВАНИЕМ ЧЕРНЫЕ 6804-058</c:v>
                </c:pt>
                <c:pt idx="18">
                  <c:v>ДЕРБИ НА МАССИВНОЙ ПОДОШВЕ КОРИЧНЕВЫЕ 1165-3</c:v>
                </c:pt>
                <c:pt idx="19">
                  <c:v>ДЕРБИ НА МАССИВНОЙ ПОДОШВЕ ТЕМНО-КОРИЧНЕВЫЕ 1165-2</c:v>
                </c:pt>
              </c:strCache>
            </c:strRef>
          </c:cat>
          <c:val>
            <c:numRef>
              <c:f>ПоМесяцам!$H$5:$H$25</c:f>
              <c:numCache>
                <c:formatCode>Основной</c:formatCode>
                <c:ptCount val="20"/>
                <c:pt idx="4">
                  <c:v>1</c:v>
                </c:pt>
                <c:pt idx="5">
                  <c:v>1</c:v>
                </c:pt>
                <c:pt idx="7">
                  <c:v>1</c:v>
                </c:pt>
                <c:pt idx="17">
                  <c:v>1</c:v>
                </c:pt>
              </c:numCache>
            </c:numRef>
          </c:val>
          <c:smooth val="0"/>
          <c:extLst>
            <c:ext xmlns:c16="http://schemas.microsoft.com/office/drawing/2014/chart" uri="{C3380CC4-5D6E-409C-BE32-E72D297353CC}">
              <c16:uniqueId val="{00000005-9EA2-4693-A119-014D216514E8}"/>
            </c:ext>
          </c:extLst>
        </c:ser>
        <c:ser>
          <c:idx val="7"/>
          <c:order val="7"/>
          <c:tx>
            <c:strRef>
              <c:f>ПоМесяцам!$I$3:$I$4</c:f>
              <c:strCache>
                <c:ptCount val="1"/>
                <c:pt idx="0">
                  <c:v>Июнь</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cat>
            <c:strRef>
              <c:f>ПоМесяцам!$A$5:$A$25</c:f>
              <c:strCache>
                <c:ptCount val="20"/>
                <c:pt idx="0">
                  <c:v>(пусто)</c:v>
                </c:pt>
                <c:pt idx="1">
                  <c:v>БОТИНКИ ВЫСОКИЕ НА БАЙКЕ ЧЕРНЫЕ 6538-01</c:v>
                </c:pt>
                <c:pt idx="2">
                  <c:v>БОТИНКИ С БРОГИРОВАНИЕМ НА МАССИВНОЙ ПОДОШВЕ ТЕМНО-КОРИЧНЕВЫЕ 1009-02</c:v>
                </c:pt>
                <c:pt idx="3">
                  <c:v>ДЕРБИ КЛАССИЧЕСКИЕ ТЕМНО-КОРИЧНЕВЫЕ 6805-878</c:v>
                </c:pt>
                <c:pt idx="4">
                  <c:v>БОТИНКИ ВЫСОКИЕ ЧЕРНЫЕ КОЖА 2123-01</c:v>
                </c:pt>
                <c:pt idx="5">
                  <c:v>БОТИНКИ НА ТОЛСТОЙ СПЛОШНОЙ ПОДОШВЕ ТЕМНО-КОРИЧНЕВЫЕ 9075</c:v>
                </c:pt>
                <c:pt idx="6">
                  <c:v>БОТИНКИ НА ТОЛСТОЙ СПЛОШНОЙ ПОДОШВЕ ЧЕРНЫЕ 9075-01</c:v>
                </c:pt>
                <c:pt idx="7">
                  <c:v>БОТИНКИ ЧЕРНЫЕ КОЖАНЫЕ 8100</c:v>
                </c:pt>
                <c:pt idx="8">
                  <c:v>Название 4444455</c:v>
                </c:pt>
                <c:pt idx="9">
                  <c:v>Тапочки домашние 2271199</c:v>
                </c:pt>
                <c:pt idx="10">
                  <c:v>БОТИНКИ ЧЕРНЫЕ НУБУК НА КАБЛУКЕ 5100020-01</c:v>
                </c:pt>
                <c:pt idx="11">
                  <c:v>Ботинки женские 8135061</c:v>
                </c:pt>
                <c:pt idx="12">
                  <c:v>Туфли женские 5555555</c:v>
                </c:pt>
                <c:pt idx="13">
                  <c:v>Туфли женские 1234567</c:v>
                </c:pt>
                <c:pt idx="14">
                  <c:v>Туфли женские 1111111</c:v>
                </c:pt>
                <c:pt idx="15">
                  <c:v>Ботинки женские 8135055</c:v>
                </c:pt>
                <c:pt idx="16">
                  <c:v>ЧЕЛСИ ЗАМШЕВЫЕ ШОКОЛАДНЫЕ 29-16-05</c:v>
                </c:pt>
                <c:pt idx="17">
                  <c:v>ДЕРБИ КЛАССИЧЕСКИЕ С БРОГИРОВАНИЕМ ЧЕРНЫЕ 6804-058</c:v>
                </c:pt>
                <c:pt idx="18">
                  <c:v>ДЕРБИ НА МАССИВНОЙ ПОДОШВЕ КОРИЧНЕВЫЕ 1165-3</c:v>
                </c:pt>
                <c:pt idx="19">
                  <c:v>ДЕРБИ НА МАССИВНОЙ ПОДОШВЕ ТЕМНО-КОРИЧНЕВЫЕ 1165-2</c:v>
                </c:pt>
              </c:strCache>
            </c:strRef>
          </c:cat>
          <c:val>
            <c:numRef>
              <c:f>ПоМесяцам!$I$5:$I$25</c:f>
              <c:numCache>
                <c:formatCode>Основной</c:formatCode>
                <c:ptCount val="20"/>
                <c:pt idx="5">
                  <c:v>1</c:v>
                </c:pt>
                <c:pt idx="7">
                  <c:v>1</c:v>
                </c:pt>
                <c:pt idx="16">
                  <c:v>1</c:v>
                </c:pt>
                <c:pt idx="17">
                  <c:v>1</c:v>
                </c:pt>
                <c:pt idx="18">
                  <c:v>1</c:v>
                </c:pt>
              </c:numCache>
            </c:numRef>
          </c:val>
          <c:smooth val="0"/>
          <c:extLst>
            <c:ext xmlns:c16="http://schemas.microsoft.com/office/drawing/2014/chart" uri="{C3380CC4-5D6E-409C-BE32-E72D297353CC}">
              <c16:uniqueId val="{00000006-9EA2-4693-A119-014D216514E8}"/>
            </c:ext>
          </c:extLst>
        </c:ser>
        <c:dLbls>
          <c:showLegendKey val="0"/>
          <c:showVal val="0"/>
          <c:showCatName val="0"/>
          <c:showSerName val="0"/>
          <c:showPercent val="0"/>
          <c:showBubbleSize val="0"/>
        </c:dLbls>
        <c:marker val="1"/>
        <c:smooth val="0"/>
        <c:axId val="335011840"/>
        <c:axId val="335012168"/>
      </c:lineChart>
      <c:catAx>
        <c:axId val="335011840"/>
        <c:scaling>
          <c:orientation val="minMax"/>
        </c:scaling>
        <c:delete val="0"/>
        <c:axPos val="b"/>
        <c:numFmt formatCode="Основной"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BY"/>
          </a:p>
        </c:txPr>
        <c:crossAx val="335012168"/>
        <c:crosses val="autoZero"/>
        <c:auto val="1"/>
        <c:lblAlgn val="ctr"/>
        <c:lblOffset val="100"/>
        <c:noMultiLvlLbl val="0"/>
      </c:catAx>
      <c:valAx>
        <c:axId val="335012168"/>
        <c:scaling>
          <c:orientation val="minMax"/>
        </c:scaling>
        <c:delete val="0"/>
        <c:axPos val="l"/>
        <c:majorGridlines>
          <c:spPr>
            <a:ln w="9525" cap="flat" cmpd="sng" algn="ctr">
              <a:solidFill>
                <a:schemeClr val="tx1">
                  <a:lumMod val="15000"/>
                  <a:lumOff val="85000"/>
                </a:schemeClr>
              </a:solidFill>
              <a:round/>
            </a:ln>
            <a:effectLst/>
          </c:spPr>
        </c:majorGridlines>
        <c:numFmt formatCode="Основной"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BY"/>
          </a:p>
        </c:txPr>
        <c:crossAx val="3350118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BY"/>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BY"/>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[Product.xlsx]ПоРегиону!Сводная таблица4</c:name>
    <c:fmtId val="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BY"/>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BY"/>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BY"/>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BY"/>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BY"/>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BY"/>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BY"/>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BY"/>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1">
                <a:lumMod val="60000"/>
              </a:schemeClr>
            </a:solidFill>
            <a:ln w="9525">
              <a:solidFill>
                <a:schemeClr val="accent1">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BY"/>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chemeClr val="accent2">
                <a:lumMod val="60000"/>
              </a:schemeClr>
            </a:solidFill>
            <a:ln w="9525">
              <a:solidFill>
                <a:schemeClr val="accent2">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BY"/>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circle"/>
          <c:size val="5"/>
          <c:spPr>
            <a:solidFill>
              <a:schemeClr val="accent3">
                <a:lumMod val="60000"/>
              </a:schemeClr>
            </a:solidFill>
            <a:ln w="9525">
              <a:solidFill>
                <a:schemeClr val="accent3">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BY"/>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circle"/>
          <c:size val="5"/>
          <c:spPr>
            <a:solidFill>
              <a:schemeClr val="accent4">
                <a:lumMod val="60000"/>
              </a:schemeClr>
            </a:solidFill>
            <a:ln w="9525">
              <a:solidFill>
                <a:schemeClr val="accent4">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BY"/>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ПоРегиону!$B$3:$B$4</c:f>
              <c:strCache>
                <c:ptCount val="1"/>
                <c:pt idx="0">
                  <c:v>(пусто)</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ПоРегиону!$A$5:$A$25</c:f>
              <c:strCache>
                <c:ptCount val="20"/>
                <c:pt idx="0">
                  <c:v>(пусто)</c:v>
                </c:pt>
                <c:pt idx="1">
                  <c:v>БОТИНКИ ВЫСОКИЕ НА БАЙКЕ ЧЕРНЫЕ 6538-01</c:v>
                </c:pt>
                <c:pt idx="2">
                  <c:v>БОТИНКИ С БРОГИРОВАНИЕМ НА МАССИВНОЙ ПОДОШВЕ ТЕМНО-КОРИЧНЕВЫЕ 1009-02</c:v>
                </c:pt>
                <c:pt idx="3">
                  <c:v>ДЕРБИ КЛАССИЧЕСКИЕ ТЕМНО-КОРИЧНЕВЫЕ 6805-878</c:v>
                </c:pt>
                <c:pt idx="4">
                  <c:v>БОТИНКИ ВЫСОКИЕ ЧЕРНЫЕ КОЖА 2123-01</c:v>
                </c:pt>
                <c:pt idx="5">
                  <c:v>БОТИНКИ НА ТОЛСТОЙ СПЛОШНОЙ ПОДОШВЕ ТЕМНО-КОРИЧНЕВЫЕ 9075</c:v>
                </c:pt>
                <c:pt idx="6">
                  <c:v>БОТИНКИ НА ТОЛСТОЙ СПЛОШНОЙ ПОДОШВЕ ЧЕРНЫЕ 9075-01</c:v>
                </c:pt>
                <c:pt idx="7">
                  <c:v>БОТИНКИ ЧЕРНЫЕ КОЖАНЫЕ 8100</c:v>
                </c:pt>
                <c:pt idx="8">
                  <c:v>Название 4444455</c:v>
                </c:pt>
                <c:pt idx="9">
                  <c:v>Тапочки домашние 2271199</c:v>
                </c:pt>
                <c:pt idx="10">
                  <c:v>БОТИНКИ ЧЕРНЫЕ НУБУК НА КАБЛУКЕ 5100020-01</c:v>
                </c:pt>
                <c:pt idx="11">
                  <c:v>Ботинки женские 8135061</c:v>
                </c:pt>
                <c:pt idx="12">
                  <c:v>Туфли женские 5555555</c:v>
                </c:pt>
                <c:pt idx="13">
                  <c:v>Туфли женские 1234567</c:v>
                </c:pt>
                <c:pt idx="14">
                  <c:v>Туфли женские 1111111</c:v>
                </c:pt>
                <c:pt idx="15">
                  <c:v>Ботинки женские 8135055</c:v>
                </c:pt>
                <c:pt idx="16">
                  <c:v>ЧЕЛСИ ЗАМШЕВЫЕ ШОКОЛАДНЫЕ 29-16-05</c:v>
                </c:pt>
                <c:pt idx="17">
                  <c:v>ДЕРБИ КЛАССИЧЕСКИЕ С БРОГИРОВАНИЕМ ЧЕРНЫЕ 6804-058</c:v>
                </c:pt>
                <c:pt idx="18">
                  <c:v>ДЕРБИ НА МАССИВНОЙ ПОДОШВЕ КОРИЧНЕВЫЕ 1165-3</c:v>
                </c:pt>
                <c:pt idx="19">
                  <c:v>ДЕРБИ НА МАССИВНОЙ ПОДОШВЕ ТЕМНО-КОРИЧНЕВЫЕ 1165-2</c:v>
                </c:pt>
              </c:strCache>
            </c:strRef>
          </c:cat>
          <c:val>
            <c:numRef>
              <c:f>ПоРегиону!$B$5:$B$25</c:f>
              <c:numCache>
                <c:formatCode>Основной</c:formatCode>
                <c:ptCount val="20"/>
              </c:numCache>
            </c:numRef>
          </c:val>
          <c:smooth val="0"/>
          <c:extLst>
            <c:ext xmlns:c16="http://schemas.microsoft.com/office/drawing/2014/chart" uri="{C3380CC4-5D6E-409C-BE32-E72D297353CC}">
              <c16:uniqueId val="{00000000-77D4-42DF-A7CA-92EEDEA64B63}"/>
            </c:ext>
          </c:extLst>
        </c:ser>
        <c:ser>
          <c:idx val="1"/>
          <c:order val="1"/>
          <c:tx>
            <c:strRef>
              <c:f>ПоРегиону!$C$3:$C$4</c:f>
              <c:strCache>
                <c:ptCount val="1"/>
                <c:pt idx="0">
                  <c:v>Минск</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ПоРегиону!$A$5:$A$25</c:f>
              <c:strCache>
                <c:ptCount val="20"/>
                <c:pt idx="0">
                  <c:v>(пусто)</c:v>
                </c:pt>
                <c:pt idx="1">
                  <c:v>БОТИНКИ ВЫСОКИЕ НА БАЙКЕ ЧЕРНЫЕ 6538-01</c:v>
                </c:pt>
                <c:pt idx="2">
                  <c:v>БОТИНКИ С БРОГИРОВАНИЕМ НА МАССИВНОЙ ПОДОШВЕ ТЕМНО-КОРИЧНЕВЫЕ 1009-02</c:v>
                </c:pt>
                <c:pt idx="3">
                  <c:v>ДЕРБИ КЛАССИЧЕСКИЕ ТЕМНО-КОРИЧНЕВЫЕ 6805-878</c:v>
                </c:pt>
                <c:pt idx="4">
                  <c:v>БОТИНКИ ВЫСОКИЕ ЧЕРНЫЕ КОЖА 2123-01</c:v>
                </c:pt>
                <c:pt idx="5">
                  <c:v>БОТИНКИ НА ТОЛСТОЙ СПЛОШНОЙ ПОДОШВЕ ТЕМНО-КОРИЧНЕВЫЕ 9075</c:v>
                </c:pt>
                <c:pt idx="6">
                  <c:v>БОТИНКИ НА ТОЛСТОЙ СПЛОШНОЙ ПОДОШВЕ ЧЕРНЫЕ 9075-01</c:v>
                </c:pt>
                <c:pt idx="7">
                  <c:v>БОТИНКИ ЧЕРНЫЕ КОЖАНЫЕ 8100</c:v>
                </c:pt>
                <c:pt idx="8">
                  <c:v>Название 4444455</c:v>
                </c:pt>
                <c:pt idx="9">
                  <c:v>Тапочки домашние 2271199</c:v>
                </c:pt>
                <c:pt idx="10">
                  <c:v>БОТИНКИ ЧЕРНЫЕ НУБУК НА КАБЛУКЕ 5100020-01</c:v>
                </c:pt>
                <c:pt idx="11">
                  <c:v>Ботинки женские 8135061</c:v>
                </c:pt>
                <c:pt idx="12">
                  <c:v>Туфли женские 5555555</c:v>
                </c:pt>
                <c:pt idx="13">
                  <c:v>Туфли женские 1234567</c:v>
                </c:pt>
                <c:pt idx="14">
                  <c:v>Туфли женские 1111111</c:v>
                </c:pt>
                <c:pt idx="15">
                  <c:v>Ботинки женские 8135055</c:v>
                </c:pt>
                <c:pt idx="16">
                  <c:v>ЧЕЛСИ ЗАМШЕВЫЕ ШОКОЛАДНЫЕ 29-16-05</c:v>
                </c:pt>
                <c:pt idx="17">
                  <c:v>ДЕРБИ КЛАССИЧЕСКИЕ С БРОГИРОВАНИЕМ ЧЕРНЫЕ 6804-058</c:v>
                </c:pt>
                <c:pt idx="18">
                  <c:v>ДЕРБИ НА МАССИВНОЙ ПОДОШВЕ КОРИЧНЕВЫЕ 1165-3</c:v>
                </c:pt>
                <c:pt idx="19">
                  <c:v>ДЕРБИ НА МАССИВНОЙ ПОДОШВЕ ТЕМНО-КОРИЧНЕВЫЕ 1165-2</c:v>
                </c:pt>
              </c:strCache>
            </c:strRef>
          </c:cat>
          <c:val>
            <c:numRef>
              <c:f>ПоРегиону!$C$5:$C$25</c:f>
              <c:numCache>
                <c:formatCode>Основной</c:formatCode>
                <c:ptCount val="20"/>
                <c:pt idx="1">
                  <c:v>1</c:v>
                </c:pt>
                <c:pt idx="2">
                  <c:v>1</c:v>
                </c:pt>
                <c:pt idx="3">
                  <c:v>1</c:v>
                </c:pt>
                <c:pt idx="4">
                  <c:v>2</c:v>
                </c:pt>
                <c:pt idx="5">
                  <c:v>1</c:v>
                </c:pt>
                <c:pt idx="6">
                  <c:v>1</c:v>
                </c:pt>
                <c:pt idx="7">
                  <c:v>3</c:v>
                </c:pt>
              </c:numCache>
            </c:numRef>
          </c:val>
          <c:smooth val="0"/>
          <c:extLst>
            <c:ext xmlns:c16="http://schemas.microsoft.com/office/drawing/2014/chart" uri="{C3380CC4-5D6E-409C-BE32-E72D297353CC}">
              <c16:uniqueId val="{00000000-ED3C-4003-9286-972FF20B4412}"/>
            </c:ext>
          </c:extLst>
        </c:ser>
        <c:ser>
          <c:idx val="2"/>
          <c:order val="2"/>
          <c:tx>
            <c:strRef>
              <c:f>ПоРегиону!$D$3:$D$4</c:f>
              <c:strCache>
                <c:ptCount val="1"/>
                <c:pt idx="0">
                  <c:v>Гомель</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ПоРегиону!$A$5:$A$25</c:f>
              <c:strCache>
                <c:ptCount val="20"/>
                <c:pt idx="0">
                  <c:v>(пусто)</c:v>
                </c:pt>
                <c:pt idx="1">
                  <c:v>БОТИНКИ ВЫСОКИЕ НА БАЙКЕ ЧЕРНЫЕ 6538-01</c:v>
                </c:pt>
                <c:pt idx="2">
                  <c:v>БОТИНКИ С БРОГИРОВАНИЕМ НА МАССИВНОЙ ПОДОШВЕ ТЕМНО-КОРИЧНЕВЫЕ 1009-02</c:v>
                </c:pt>
                <c:pt idx="3">
                  <c:v>ДЕРБИ КЛАССИЧЕСКИЕ ТЕМНО-КОРИЧНЕВЫЕ 6805-878</c:v>
                </c:pt>
                <c:pt idx="4">
                  <c:v>БОТИНКИ ВЫСОКИЕ ЧЕРНЫЕ КОЖА 2123-01</c:v>
                </c:pt>
                <c:pt idx="5">
                  <c:v>БОТИНКИ НА ТОЛСТОЙ СПЛОШНОЙ ПОДОШВЕ ТЕМНО-КОРИЧНЕВЫЕ 9075</c:v>
                </c:pt>
                <c:pt idx="6">
                  <c:v>БОТИНКИ НА ТОЛСТОЙ СПЛОШНОЙ ПОДОШВЕ ЧЕРНЫЕ 9075-01</c:v>
                </c:pt>
                <c:pt idx="7">
                  <c:v>БОТИНКИ ЧЕРНЫЕ КОЖАНЫЕ 8100</c:v>
                </c:pt>
                <c:pt idx="8">
                  <c:v>Название 4444455</c:v>
                </c:pt>
                <c:pt idx="9">
                  <c:v>Тапочки домашние 2271199</c:v>
                </c:pt>
                <c:pt idx="10">
                  <c:v>БОТИНКИ ЧЕРНЫЕ НУБУК НА КАБЛУКЕ 5100020-01</c:v>
                </c:pt>
                <c:pt idx="11">
                  <c:v>Ботинки женские 8135061</c:v>
                </c:pt>
                <c:pt idx="12">
                  <c:v>Туфли женские 5555555</c:v>
                </c:pt>
                <c:pt idx="13">
                  <c:v>Туфли женские 1234567</c:v>
                </c:pt>
                <c:pt idx="14">
                  <c:v>Туфли женские 1111111</c:v>
                </c:pt>
                <c:pt idx="15">
                  <c:v>Ботинки женские 8135055</c:v>
                </c:pt>
                <c:pt idx="16">
                  <c:v>ЧЕЛСИ ЗАМШЕВЫЕ ШОКОЛАДНЫЕ 29-16-05</c:v>
                </c:pt>
                <c:pt idx="17">
                  <c:v>ДЕРБИ КЛАССИЧЕСКИЕ С БРОГИРОВАНИЕМ ЧЕРНЫЕ 6804-058</c:v>
                </c:pt>
                <c:pt idx="18">
                  <c:v>ДЕРБИ НА МАССИВНОЙ ПОДОШВЕ КОРИЧНЕВЫЕ 1165-3</c:v>
                </c:pt>
                <c:pt idx="19">
                  <c:v>ДЕРБИ НА МАССИВНОЙ ПОДОШВЕ ТЕМНО-КОРИЧНЕВЫЕ 1165-2</c:v>
                </c:pt>
              </c:strCache>
            </c:strRef>
          </c:cat>
          <c:val>
            <c:numRef>
              <c:f>ПоРегиону!$D$5:$D$25</c:f>
              <c:numCache>
                <c:formatCode>Основной</c:formatCode>
                <c:ptCount val="20"/>
                <c:pt idx="7">
                  <c:v>2</c:v>
                </c:pt>
                <c:pt idx="8">
                  <c:v>1</c:v>
                </c:pt>
                <c:pt idx="9">
                  <c:v>1</c:v>
                </c:pt>
                <c:pt idx="10">
                  <c:v>1</c:v>
                </c:pt>
                <c:pt idx="11">
                  <c:v>1</c:v>
                </c:pt>
              </c:numCache>
            </c:numRef>
          </c:val>
          <c:smooth val="0"/>
          <c:extLst>
            <c:ext xmlns:c16="http://schemas.microsoft.com/office/drawing/2014/chart" uri="{C3380CC4-5D6E-409C-BE32-E72D297353CC}">
              <c16:uniqueId val="{00000001-ED3C-4003-9286-972FF20B4412}"/>
            </c:ext>
          </c:extLst>
        </c:ser>
        <c:ser>
          <c:idx val="3"/>
          <c:order val="3"/>
          <c:tx>
            <c:strRef>
              <c:f>ПоРегиону!$E$3:$E$4</c:f>
              <c:strCache>
                <c:ptCount val="1"/>
                <c:pt idx="0">
                  <c:v>Годно</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ПоРегиону!$A$5:$A$25</c:f>
              <c:strCache>
                <c:ptCount val="20"/>
                <c:pt idx="0">
                  <c:v>(пусто)</c:v>
                </c:pt>
                <c:pt idx="1">
                  <c:v>БОТИНКИ ВЫСОКИЕ НА БАЙКЕ ЧЕРНЫЕ 6538-01</c:v>
                </c:pt>
                <c:pt idx="2">
                  <c:v>БОТИНКИ С БРОГИРОВАНИЕМ НА МАССИВНОЙ ПОДОШВЕ ТЕМНО-КОРИЧНЕВЫЕ 1009-02</c:v>
                </c:pt>
                <c:pt idx="3">
                  <c:v>ДЕРБИ КЛАССИЧЕСКИЕ ТЕМНО-КОРИЧНЕВЫЕ 6805-878</c:v>
                </c:pt>
                <c:pt idx="4">
                  <c:v>БОТИНКИ ВЫСОКИЕ ЧЕРНЫЕ КОЖА 2123-01</c:v>
                </c:pt>
                <c:pt idx="5">
                  <c:v>БОТИНКИ НА ТОЛСТОЙ СПЛОШНОЙ ПОДОШВЕ ТЕМНО-КОРИЧНЕВЫЕ 9075</c:v>
                </c:pt>
                <c:pt idx="6">
                  <c:v>БОТИНКИ НА ТОЛСТОЙ СПЛОШНОЙ ПОДОШВЕ ЧЕРНЫЕ 9075-01</c:v>
                </c:pt>
                <c:pt idx="7">
                  <c:v>БОТИНКИ ЧЕРНЫЕ КОЖАНЫЕ 8100</c:v>
                </c:pt>
                <c:pt idx="8">
                  <c:v>Название 4444455</c:v>
                </c:pt>
                <c:pt idx="9">
                  <c:v>Тапочки домашние 2271199</c:v>
                </c:pt>
                <c:pt idx="10">
                  <c:v>БОТИНКИ ЧЕРНЫЕ НУБУК НА КАБЛУКЕ 5100020-01</c:v>
                </c:pt>
                <c:pt idx="11">
                  <c:v>Ботинки женские 8135061</c:v>
                </c:pt>
                <c:pt idx="12">
                  <c:v>Туфли женские 5555555</c:v>
                </c:pt>
                <c:pt idx="13">
                  <c:v>Туфли женские 1234567</c:v>
                </c:pt>
                <c:pt idx="14">
                  <c:v>Туфли женские 1111111</c:v>
                </c:pt>
                <c:pt idx="15">
                  <c:v>Ботинки женские 8135055</c:v>
                </c:pt>
                <c:pt idx="16">
                  <c:v>ЧЕЛСИ ЗАМШЕВЫЕ ШОКОЛАДНЫЕ 29-16-05</c:v>
                </c:pt>
                <c:pt idx="17">
                  <c:v>ДЕРБИ КЛАССИЧЕСКИЕ С БРОГИРОВАНИЕМ ЧЕРНЫЕ 6804-058</c:v>
                </c:pt>
                <c:pt idx="18">
                  <c:v>ДЕРБИ НА МАССИВНОЙ ПОДОШВЕ КОРИЧНЕВЫЕ 1165-3</c:v>
                </c:pt>
                <c:pt idx="19">
                  <c:v>ДЕРБИ НА МАССИВНОЙ ПОДОШВЕ ТЕМНО-КОРИЧНЕВЫЕ 1165-2</c:v>
                </c:pt>
              </c:strCache>
            </c:strRef>
          </c:cat>
          <c:val>
            <c:numRef>
              <c:f>ПоРегиону!$E$5:$E$25</c:f>
              <c:numCache>
                <c:formatCode>Основной</c:formatCode>
                <c:ptCount val="20"/>
                <c:pt idx="12">
                  <c:v>1</c:v>
                </c:pt>
                <c:pt idx="13">
                  <c:v>2</c:v>
                </c:pt>
                <c:pt idx="14">
                  <c:v>1</c:v>
                </c:pt>
              </c:numCache>
            </c:numRef>
          </c:val>
          <c:smooth val="0"/>
          <c:extLst>
            <c:ext xmlns:c16="http://schemas.microsoft.com/office/drawing/2014/chart" uri="{C3380CC4-5D6E-409C-BE32-E72D297353CC}">
              <c16:uniqueId val="{00000002-ED3C-4003-9286-972FF20B4412}"/>
            </c:ext>
          </c:extLst>
        </c:ser>
        <c:ser>
          <c:idx val="4"/>
          <c:order val="4"/>
          <c:tx>
            <c:strRef>
              <c:f>ПоРегиону!$F$3:$F$4</c:f>
              <c:strCache>
                <c:ptCount val="1"/>
                <c:pt idx="0">
                  <c:v>Витебск</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ПоРегиону!$A$5:$A$25</c:f>
              <c:strCache>
                <c:ptCount val="20"/>
                <c:pt idx="0">
                  <c:v>(пусто)</c:v>
                </c:pt>
                <c:pt idx="1">
                  <c:v>БОТИНКИ ВЫСОКИЕ НА БАЙКЕ ЧЕРНЫЕ 6538-01</c:v>
                </c:pt>
                <c:pt idx="2">
                  <c:v>БОТИНКИ С БРОГИРОВАНИЕМ НА МАССИВНОЙ ПОДОШВЕ ТЕМНО-КОРИЧНЕВЫЕ 1009-02</c:v>
                </c:pt>
                <c:pt idx="3">
                  <c:v>ДЕРБИ КЛАССИЧЕСКИЕ ТЕМНО-КОРИЧНЕВЫЕ 6805-878</c:v>
                </c:pt>
                <c:pt idx="4">
                  <c:v>БОТИНКИ ВЫСОКИЕ ЧЕРНЫЕ КОЖА 2123-01</c:v>
                </c:pt>
                <c:pt idx="5">
                  <c:v>БОТИНКИ НА ТОЛСТОЙ СПЛОШНОЙ ПОДОШВЕ ТЕМНО-КОРИЧНЕВЫЕ 9075</c:v>
                </c:pt>
                <c:pt idx="6">
                  <c:v>БОТИНКИ НА ТОЛСТОЙ СПЛОШНОЙ ПОДОШВЕ ЧЕРНЫЕ 9075-01</c:v>
                </c:pt>
                <c:pt idx="7">
                  <c:v>БОТИНКИ ЧЕРНЫЕ КОЖАНЫЕ 8100</c:v>
                </c:pt>
                <c:pt idx="8">
                  <c:v>Название 4444455</c:v>
                </c:pt>
                <c:pt idx="9">
                  <c:v>Тапочки домашние 2271199</c:v>
                </c:pt>
                <c:pt idx="10">
                  <c:v>БОТИНКИ ЧЕРНЫЕ НУБУК НА КАБЛУКЕ 5100020-01</c:v>
                </c:pt>
                <c:pt idx="11">
                  <c:v>Ботинки женские 8135061</c:v>
                </c:pt>
                <c:pt idx="12">
                  <c:v>Туфли женские 5555555</c:v>
                </c:pt>
                <c:pt idx="13">
                  <c:v>Туфли женские 1234567</c:v>
                </c:pt>
                <c:pt idx="14">
                  <c:v>Туфли женские 1111111</c:v>
                </c:pt>
                <c:pt idx="15">
                  <c:v>Ботинки женские 8135055</c:v>
                </c:pt>
                <c:pt idx="16">
                  <c:v>ЧЕЛСИ ЗАМШЕВЫЕ ШОКОЛАДНЫЕ 29-16-05</c:v>
                </c:pt>
                <c:pt idx="17">
                  <c:v>ДЕРБИ КЛАССИЧЕСКИЕ С БРОГИРОВАНИЕМ ЧЕРНЫЕ 6804-058</c:v>
                </c:pt>
                <c:pt idx="18">
                  <c:v>ДЕРБИ НА МАССИВНОЙ ПОДОШВЕ КОРИЧНЕВЫЕ 1165-3</c:v>
                </c:pt>
                <c:pt idx="19">
                  <c:v>ДЕРБИ НА МАССИВНОЙ ПОДОШВЕ ТЕМНО-КОРИЧНЕВЫЕ 1165-2</c:v>
                </c:pt>
              </c:strCache>
            </c:strRef>
          </c:cat>
          <c:val>
            <c:numRef>
              <c:f>ПоРегиону!$F$5:$F$25</c:f>
              <c:numCache>
                <c:formatCode>Основной</c:formatCode>
                <c:ptCount val="20"/>
                <c:pt idx="7">
                  <c:v>2</c:v>
                </c:pt>
                <c:pt idx="12">
                  <c:v>1</c:v>
                </c:pt>
              </c:numCache>
            </c:numRef>
          </c:val>
          <c:smooth val="0"/>
          <c:extLst>
            <c:ext xmlns:c16="http://schemas.microsoft.com/office/drawing/2014/chart" uri="{C3380CC4-5D6E-409C-BE32-E72D297353CC}">
              <c16:uniqueId val="{00000003-ED3C-4003-9286-972FF20B4412}"/>
            </c:ext>
          </c:extLst>
        </c:ser>
        <c:ser>
          <c:idx val="5"/>
          <c:order val="5"/>
          <c:tx>
            <c:strRef>
              <c:f>ПоРегиону!$G$3:$G$4</c:f>
              <c:strCache>
                <c:ptCount val="1"/>
                <c:pt idx="0">
                  <c:v>Брест</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ПоРегиону!$A$5:$A$25</c:f>
              <c:strCache>
                <c:ptCount val="20"/>
                <c:pt idx="0">
                  <c:v>(пусто)</c:v>
                </c:pt>
                <c:pt idx="1">
                  <c:v>БОТИНКИ ВЫСОКИЕ НА БАЙКЕ ЧЕРНЫЕ 6538-01</c:v>
                </c:pt>
                <c:pt idx="2">
                  <c:v>БОТИНКИ С БРОГИРОВАНИЕМ НА МАССИВНОЙ ПОДОШВЕ ТЕМНО-КОРИЧНЕВЫЕ 1009-02</c:v>
                </c:pt>
                <c:pt idx="3">
                  <c:v>ДЕРБИ КЛАССИЧЕСКИЕ ТЕМНО-КОРИЧНЕВЫЕ 6805-878</c:v>
                </c:pt>
                <c:pt idx="4">
                  <c:v>БОТИНКИ ВЫСОКИЕ ЧЕРНЫЕ КОЖА 2123-01</c:v>
                </c:pt>
                <c:pt idx="5">
                  <c:v>БОТИНКИ НА ТОЛСТОЙ СПЛОШНОЙ ПОДОШВЕ ТЕМНО-КОРИЧНЕВЫЕ 9075</c:v>
                </c:pt>
                <c:pt idx="6">
                  <c:v>БОТИНКИ НА ТОЛСТОЙ СПЛОШНОЙ ПОДОШВЕ ЧЕРНЫЕ 9075-01</c:v>
                </c:pt>
                <c:pt idx="7">
                  <c:v>БОТИНКИ ЧЕРНЫЕ КОЖАНЫЕ 8100</c:v>
                </c:pt>
                <c:pt idx="8">
                  <c:v>Название 4444455</c:v>
                </c:pt>
                <c:pt idx="9">
                  <c:v>Тапочки домашние 2271199</c:v>
                </c:pt>
                <c:pt idx="10">
                  <c:v>БОТИНКИ ЧЕРНЫЕ НУБУК НА КАБЛУКЕ 5100020-01</c:v>
                </c:pt>
                <c:pt idx="11">
                  <c:v>Ботинки женские 8135061</c:v>
                </c:pt>
                <c:pt idx="12">
                  <c:v>Туфли женские 5555555</c:v>
                </c:pt>
                <c:pt idx="13">
                  <c:v>Туфли женские 1234567</c:v>
                </c:pt>
                <c:pt idx="14">
                  <c:v>Туфли женские 1111111</c:v>
                </c:pt>
                <c:pt idx="15">
                  <c:v>Ботинки женские 8135055</c:v>
                </c:pt>
                <c:pt idx="16">
                  <c:v>ЧЕЛСИ ЗАМШЕВЫЕ ШОКОЛАДНЫЕ 29-16-05</c:v>
                </c:pt>
                <c:pt idx="17">
                  <c:v>ДЕРБИ КЛАССИЧЕСКИЕ С БРОГИРОВАНИЕМ ЧЕРНЫЕ 6804-058</c:v>
                </c:pt>
                <c:pt idx="18">
                  <c:v>ДЕРБИ НА МАССИВНОЙ ПОДОШВЕ КОРИЧНЕВЫЕ 1165-3</c:v>
                </c:pt>
                <c:pt idx="19">
                  <c:v>ДЕРБИ НА МАССИВНОЙ ПОДОШВЕ ТЕМНО-КОРИЧНЕВЫЕ 1165-2</c:v>
                </c:pt>
              </c:strCache>
            </c:strRef>
          </c:cat>
          <c:val>
            <c:numRef>
              <c:f>ПоРегиону!$G$5:$G$25</c:f>
              <c:numCache>
                <c:formatCode>Основной</c:formatCode>
                <c:ptCount val="20"/>
                <c:pt idx="4">
                  <c:v>1</c:v>
                </c:pt>
                <c:pt idx="5">
                  <c:v>2</c:v>
                </c:pt>
                <c:pt idx="15">
                  <c:v>1</c:v>
                </c:pt>
                <c:pt idx="16">
                  <c:v>1</c:v>
                </c:pt>
              </c:numCache>
            </c:numRef>
          </c:val>
          <c:smooth val="0"/>
          <c:extLst>
            <c:ext xmlns:c16="http://schemas.microsoft.com/office/drawing/2014/chart" uri="{C3380CC4-5D6E-409C-BE32-E72D297353CC}">
              <c16:uniqueId val="{00000004-ED3C-4003-9286-972FF20B4412}"/>
            </c:ext>
          </c:extLst>
        </c:ser>
        <c:ser>
          <c:idx val="6"/>
          <c:order val="6"/>
          <c:tx>
            <c:strRef>
              <c:f>ПоРегиону!$H$3:$H$4</c:f>
              <c:strCache>
                <c:ptCount val="1"/>
                <c:pt idx="0">
                  <c:v>Могилев</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cat>
            <c:strRef>
              <c:f>ПоРегиону!$A$5:$A$25</c:f>
              <c:strCache>
                <c:ptCount val="20"/>
                <c:pt idx="0">
                  <c:v>(пусто)</c:v>
                </c:pt>
                <c:pt idx="1">
                  <c:v>БОТИНКИ ВЫСОКИЕ НА БАЙКЕ ЧЕРНЫЕ 6538-01</c:v>
                </c:pt>
                <c:pt idx="2">
                  <c:v>БОТИНКИ С БРОГИРОВАНИЕМ НА МАССИВНОЙ ПОДОШВЕ ТЕМНО-КОРИЧНЕВЫЕ 1009-02</c:v>
                </c:pt>
                <c:pt idx="3">
                  <c:v>ДЕРБИ КЛАССИЧЕСКИЕ ТЕМНО-КОРИЧНЕВЫЕ 6805-878</c:v>
                </c:pt>
                <c:pt idx="4">
                  <c:v>БОТИНКИ ВЫСОКИЕ ЧЕРНЫЕ КОЖА 2123-01</c:v>
                </c:pt>
                <c:pt idx="5">
                  <c:v>БОТИНКИ НА ТОЛСТОЙ СПЛОШНОЙ ПОДОШВЕ ТЕМНО-КОРИЧНЕВЫЕ 9075</c:v>
                </c:pt>
                <c:pt idx="6">
                  <c:v>БОТИНКИ НА ТОЛСТОЙ СПЛОШНОЙ ПОДОШВЕ ЧЕРНЫЕ 9075-01</c:v>
                </c:pt>
                <c:pt idx="7">
                  <c:v>БОТИНКИ ЧЕРНЫЕ КОЖАНЫЕ 8100</c:v>
                </c:pt>
                <c:pt idx="8">
                  <c:v>Название 4444455</c:v>
                </c:pt>
                <c:pt idx="9">
                  <c:v>Тапочки домашние 2271199</c:v>
                </c:pt>
                <c:pt idx="10">
                  <c:v>БОТИНКИ ЧЕРНЫЕ НУБУК НА КАБЛУКЕ 5100020-01</c:v>
                </c:pt>
                <c:pt idx="11">
                  <c:v>Ботинки женские 8135061</c:v>
                </c:pt>
                <c:pt idx="12">
                  <c:v>Туфли женские 5555555</c:v>
                </c:pt>
                <c:pt idx="13">
                  <c:v>Туфли женские 1234567</c:v>
                </c:pt>
                <c:pt idx="14">
                  <c:v>Туфли женские 1111111</c:v>
                </c:pt>
                <c:pt idx="15">
                  <c:v>Ботинки женские 8135055</c:v>
                </c:pt>
                <c:pt idx="16">
                  <c:v>ЧЕЛСИ ЗАМШЕВЫЕ ШОКОЛАДНЫЕ 29-16-05</c:v>
                </c:pt>
                <c:pt idx="17">
                  <c:v>ДЕРБИ КЛАССИЧЕСКИЕ С БРОГИРОВАНИЕМ ЧЕРНЫЕ 6804-058</c:v>
                </c:pt>
                <c:pt idx="18">
                  <c:v>ДЕРБИ НА МАССИВНОЙ ПОДОШВЕ КОРИЧНЕВЫЕ 1165-3</c:v>
                </c:pt>
                <c:pt idx="19">
                  <c:v>ДЕРБИ НА МАССИВНОЙ ПОДОШВЕ ТЕМНО-КОРИЧНЕВЫЕ 1165-2</c:v>
                </c:pt>
              </c:strCache>
            </c:strRef>
          </c:cat>
          <c:val>
            <c:numRef>
              <c:f>ПоРегиону!$H$5:$H$25</c:f>
              <c:numCache>
                <c:formatCode>Основной</c:formatCode>
                <c:ptCount val="20"/>
                <c:pt idx="5">
                  <c:v>1</c:v>
                </c:pt>
                <c:pt idx="6">
                  <c:v>1</c:v>
                </c:pt>
                <c:pt idx="7">
                  <c:v>1</c:v>
                </c:pt>
              </c:numCache>
            </c:numRef>
          </c:val>
          <c:smooth val="0"/>
          <c:extLst>
            <c:ext xmlns:c16="http://schemas.microsoft.com/office/drawing/2014/chart" uri="{C3380CC4-5D6E-409C-BE32-E72D297353CC}">
              <c16:uniqueId val="{00000005-ED3C-4003-9286-972FF20B4412}"/>
            </c:ext>
          </c:extLst>
        </c:ser>
        <c:ser>
          <c:idx val="7"/>
          <c:order val="7"/>
          <c:tx>
            <c:strRef>
              <c:f>ПоРегиону!$I$3:$I$4</c:f>
              <c:strCache>
                <c:ptCount val="1"/>
                <c:pt idx="0">
                  <c:v>Жлобин</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cat>
            <c:strRef>
              <c:f>ПоРегиону!$A$5:$A$25</c:f>
              <c:strCache>
                <c:ptCount val="20"/>
                <c:pt idx="0">
                  <c:v>(пусто)</c:v>
                </c:pt>
                <c:pt idx="1">
                  <c:v>БОТИНКИ ВЫСОКИЕ НА БАЙКЕ ЧЕРНЫЕ 6538-01</c:v>
                </c:pt>
                <c:pt idx="2">
                  <c:v>БОТИНКИ С БРОГИРОВАНИЕМ НА МАССИВНОЙ ПОДОШВЕ ТЕМНО-КОРИЧНЕВЫЕ 1009-02</c:v>
                </c:pt>
                <c:pt idx="3">
                  <c:v>ДЕРБИ КЛАССИЧЕСКИЕ ТЕМНО-КОРИЧНЕВЫЕ 6805-878</c:v>
                </c:pt>
                <c:pt idx="4">
                  <c:v>БОТИНКИ ВЫСОКИЕ ЧЕРНЫЕ КОЖА 2123-01</c:v>
                </c:pt>
                <c:pt idx="5">
                  <c:v>БОТИНКИ НА ТОЛСТОЙ СПЛОШНОЙ ПОДОШВЕ ТЕМНО-КОРИЧНЕВЫЕ 9075</c:v>
                </c:pt>
                <c:pt idx="6">
                  <c:v>БОТИНКИ НА ТОЛСТОЙ СПЛОШНОЙ ПОДОШВЕ ЧЕРНЫЕ 9075-01</c:v>
                </c:pt>
                <c:pt idx="7">
                  <c:v>БОТИНКИ ЧЕРНЫЕ КОЖАНЫЕ 8100</c:v>
                </c:pt>
                <c:pt idx="8">
                  <c:v>Название 4444455</c:v>
                </c:pt>
                <c:pt idx="9">
                  <c:v>Тапочки домашние 2271199</c:v>
                </c:pt>
                <c:pt idx="10">
                  <c:v>БОТИНКИ ЧЕРНЫЕ НУБУК НА КАБЛУКЕ 5100020-01</c:v>
                </c:pt>
                <c:pt idx="11">
                  <c:v>Ботинки женские 8135061</c:v>
                </c:pt>
                <c:pt idx="12">
                  <c:v>Туфли женские 5555555</c:v>
                </c:pt>
                <c:pt idx="13">
                  <c:v>Туфли женские 1234567</c:v>
                </c:pt>
                <c:pt idx="14">
                  <c:v>Туфли женские 1111111</c:v>
                </c:pt>
                <c:pt idx="15">
                  <c:v>Ботинки женские 8135055</c:v>
                </c:pt>
                <c:pt idx="16">
                  <c:v>ЧЕЛСИ ЗАМШЕВЫЕ ШОКОЛАДНЫЕ 29-16-05</c:v>
                </c:pt>
                <c:pt idx="17">
                  <c:v>ДЕРБИ КЛАССИЧЕСКИЕ С БРОГИРОВАНИЕМ ЧЕРНЫЕ 6804-058</c:v>
                </c:pt>
                <c:pt idx="18">
                  <c:v>ДЕРБИ НА МАССИВНОЙ ПОДОШВЕ КОРИЧНЕВЫЕ 1165-3</c:v>
                </c:pt>
                <c:pt idx="19">
                  <c:v>ДЕРБИ НА МАССИВНОЙ ПОДОШВЕ ТЕМНО-КОРИЧНЕВЫЕ 1165-2</c:v>
                </c:pt>
              </c:strCache>
            </c:strRef>
          </c:cat>
          <c:val>
            <c:numRef>
              <c:f>ПоРегиону!$I$5:$I$25</c:f>
              <c:numCache>
                <c:formatCode>Основной</c:formatCode>
                <c:ptCount val="20"/>
                <c:pt idx="4">
                  <c:v>1</c:v>
                </c:pt>
                <c:pt idx="5">
                  <c:v>1</c:v>
                </c:pt>
                <c:pt idx="7">
                  <c:v>1</c:v>
                </c:pt>
                <c:pt idx="17">
                  <c:v>1</c:v>
                </c:pt>
              </c:numCache>
            </c:numRef>
          </c:val>
          <c:smooth val="0"/>
          <c:extLst>
            <c:ext xmlns:c16="http://schemas.microsoft.com/office/drawing/2014/chart" uri="{C3380CC4-5D6E-409C-BE32-E72D297353CC}">
              <c16:uniqueId val="{00000006-ED3C-4003-9286-972FF20B4412}"/>
            </c:ext>
          </c:extLst>
        </c:ser>
        <c:ser>
          <c:idx val="8"/>
          <c:order val="8"/>
          <c:tx>
            <c:strRef>
              <c:f>ПоРегиону!$J$3:$J$4</c:f>
              <c:strCache>
                <c:ptCount val="1"/>
                <c:pt idx="0">
                  <c:v>Полоцк</c:v>
                </c:pt>
              </c:strCache>
            </c:strRef>
          </c:tx>
          <c:spPr>
            <a:ln w="28575"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cat>
            <c:strRef>
              <c:f>ПоРегиону!$A$5:$A$25</c:f>
              <c:strCache>
                <c:ptCount val="20"/>
                <c:pt idx="0">
                  <c:v>(пусто)</c:v>
                </c:pt>
                <c:pt idx="1">
                  <c:v>БОТИНКИ ВЫСОКИЕ НА БАЙКЕ ЧЕРНЫЕ 6538-01</c:v>
                </c:pt>
                <c:pt idx="2">
                  <c:v>БОТИНКИ С БРОГИРОВАНИЕМ НА МАССИВНОЙ ПОДОШВЕ ТЕМНО-КОРИЧНЕВЫЕ 1009-02</c:v>
                </c:pt>
                <c:pt idx="3">
                  <c:v>ДЕРБИ КЛАССИЧЕСКИЕ ТЕМНО-КОРИЧНЕВЫЕ 6805-878</c:v>
                </c:pt>
                <c:pt idx="4">
                  <c:v>БОТИНКИ ВЫСОКИЕ ЧЕРНЫЕ КОЖА 2123-01</c:v>
                </c:pt>
                <c:pt idx="5">
                  <c:v>БОТИНКИ НА ТОЛСТОЙ СПЛОШНОЙ ПОДОШВЕ ТЕМНО-КОРИЧНЕВЫЕ 9075</c:v>
                </c:pt>
                <c:pt idx="6">
                  <c:v>БОТИНКИ НА ТОЛСТОЙ СПЛОШНОЙ ПОДОШВЕ ЧЕРНЫЕ 9075-01</c:v>
                </c:pt>
                <c:pt idx="7">
                  <c:v>БОТИНКИ ЧЕРНЫЕ КОЖАНЫЕ 8100</c:v>
                </c:pt>
                <c:pt idx="8">
                  <c:v>Название 4444455</c:v>
                </c:pt>
                <c:pt idx="9">
                  <c:v>Тапочки домашние 2271199</c:v>
                </c:pt>
                <c:pt idx="10">
                  <c:v>БОТИНКИ ЧЕРНЫЕ НУБУК НА КАБЛУКЕ 5100020-01</c:v>
                </c:pt>
                <c:pt idx="11">
                  <c:v>Ботинки женские 8135061</c:v>
                </c:pt>
                <c:pt idx="12">
                  <c:v>Туфли женские 5555555</c:v>
                </c:pt>
                <c:pt idx="13">
                  <c:v>Туфли женские 1234567</c:v>
                </c:pt>
                <c:pt idx="14">
                  <c:v>Туфли женские 1111111</c:v>
                </c:pt>
                <c:pt idx="15">
                  <c:v>Ботинки женские 8135055</c:v>
                </c:pt>
                <c:pt idx="16">
                  <c:v>ЧЕЛСИ ЗАМШЕВЫЕ ШОКОЛАДНЫЕ 29-16-05</c:v>
                </c:pt>
                <c:pt idx="17">
                  <c:v>ДЕРБИ КЛАССИЧЕСКИЕ С БРОГИРОВАНИЕМ ЧЕРНЫЕ 6804-058</c:v>
                </c:pt>
                <c:pt idx="18">
                  <c:v>ДЕРБИ НА МАССИВНОЙ ПОДОШВЕ КОРИЧНЕВЫЕ 1165-3</c:v>
                </c:pt>
                <c:pt idx="19">
                  <c:v>ДЕРБИ НА МАССИВНОЙ ПОДОШВЕ ТЕМНО-КОРИЧНЕВЫЕ 1165-2</c:v>
                </c:pt>
              </c:strCache>
            </c:strRef>
          </c:cat>
          <c:val>
            <c:numRef>
              <c:f>ПоРегиону!$J$5:$J$25</c:f>
              <c:numCache>
                <c:formatCode>Основной</c:formatCode>
                <c:ptCount val="20"/>
                <c:pt idx="5">
                  <c:v>1</c:v>
                </c:pt>
                <c:pt idx="7">
                  <c:v>1</c:v>
                </c:pt>
                <c:pt idx="16">
                  <c:v>1</c:v>
                </c:pt>
                <c:pt idx="17">
                  <c:v>1</c:v>
                </c:pt>
                <c:pt idx="18">
                  <c:v>1</c:v>
                </c:pt>
              </c:numCache>
            </c:numRef>
          </c:val>
          <c:smooth val="0"/>
          <c:extLst>
            <c:ext xmlns:c16="http://schemas.microsoft.com/office/drawing/2014/chart" uri="{C3380CC4-5D6E-409C-BE32-E72D297353CC}">
              <c16:uniqueId val="{00000007-ED3C-4003-9286-972FF20B4412}"/>
            </c:ext>
          </c:extLst>
        </c:ser>
        <c:ser>
          <c:idx val="9"/>
          <c:order val="9"/>
          <c:tx>
            <c:strRef>
              <c:f>ПоРегиону!$K$3:$K$4</c:f>
              <c:strCache>
                <c:ptCount val="1"/>
                <c:pt idx="0">
                  <c:v>Сосочка</c:v>
                </c:pt>
              </c:strCache>
            </c:strRef>
          </c:tx>
          <c:spPr>
            <a:ln w="28575"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cat>
            <c:strRef>
              <c:f>ПоРегиону!$A$5:$A$25</c:f>
              <c:strCache>
                <c:ptCount val="20"/>
                <c:pt idx="0">
                  <c:v>(пусто)</c:v>
                </c:pt>
                <c:pt idx="1">
                  <c:v>БОТИНКИ ВЫСОКИЕ НА БАЙКЕ ЧЕРНЫЕ 6538-01</c:v>
                </c:pt>
                <c:pt idx="2">
                  <c:v>БОТИНКИ С БРОГИРОВАНИЕМ НА МАССИВНОЙ ПОДОШВЕ ТЕМНО-КОРИЧНЕВЫЕ 1009-02</c:v>
                </c:pt>
                <c:pt idx="3">
                  <c:v>ДЕРБИ КЛАССИЧЕСКИЕ ТЕМНО-КОРИЧНЕВЫЕ 6805-878</c:v>
                </c:pt>
                <c:pt idx="4">
                  <c:v>БОТИНКИ ВЫСОКИЕ ЧЕРНЫЕ КОЖА 2123-01</c:v>
                </c:pt>
                <c:pt idx="5">
                  <c:v>БОТИНКИ НА ТОЛСТОЙ СПЛОШНОЙ ПОДОШВЕ ТЕМНО-КОРИЧНЕВЫЕ 9075</c:v>
                </c:pt>
                <c:pt idx="6">
                  <c:v>БОТИНКИ НА ТОЛСТОЙ СПЛОШНОЙ ПОДОШВЕ ЧЕРНЫЕ 9075-01</c:v>
                </c:pt>
                <c:pt idx="7">
                  <c:v>БОТИНКИ ЧЕРНЫЕ КОЖАНЫЕ 8100</c:v>
                </c:pt>
                <c:pt idx="8">
                  <c:v>Название 4444455</c:v>
                </c:pt>
                <c:pt idx="9">
                  <c:v>Тапочки домашние 2271199</c:v>
                </c:pt>
                <c:pt idx="10">
                  <c:v>БОТИНКИ ЧЕРНЫЕ НУБУК НА КАБЛУКЕ 5100020-01</c:v>
                </c:pt>
                <c:pt idx="11">
                  <c:v>Ботинки женские 8135061</c:v>
                </c:pt>
                <c:pt idx="12">
                  <c:v>Туфли женские 5555555</c:v>
                </c:pt>
                <c:pt idx="13">
                  <c:v>Туфли женские 1234567</c:v>
                </c:pt>
                <c:pt idx="14">
                  <c:v>Туфли женские 1111111</c:v>
                </c:pt>
                <c:pt idx="15">
                  <c:v>Ботинки женские 8135055</c:v>
                </c:pt>
                <c:pt idx="16">
                  <c:v>ЧЕЛСИ ЗАМШЕВЫЕ ШОКОЛАДНЫЕ 29-16-05</c:v>
                </c:pt>
                <c:pt idx="17">
                  <c:v>ДЕРБИ КЛАССИЧЕСКИЕ С БРОГИРОВАНИЕМ ЧЕРНЫЕ 6804-058</c:v>
                </c:pt>
                <c:pt idx="18">
                  <c:v>ДЕРБИ НА МАССИВНОЙ ПОДОШВЕ КОРИЧНЕВЫЕ 1165-3</c:v>
                </c:pt>
                <c:pt idx="19">
                  <c:v>ДЕРБИ НА МАССИВНОЙ ПОДОШВЕ ТЕМНО-КОРИЧНЕВЫЕ 1165-2</c:v>
                </c:pt>
              </c:strCache>
            </c:strRef>
          </c:cat>
          <c:val>
            <c:numRef>
              <c:f>ПоРегиону!$K$5:$K$25</c:f>
              <c:numCache>
                <c:formatCode>Основной</c:formatCode>
                <c:ptCount val="20"/>
                <c:pt idx="1">
                  <c:v>4</c:v>
                </c:pt>
                <c:pt idx="2">
                  <c:v>4</c:v>
                </c:pt>
                <c:pt idx="3">
                  <c:v>24</c:v>
                </c:pt>
                <c:pt idx="4">
                  <c:v>18</c:v>
                </c:pt>
                <c:pt idx="5">
                  <c:v>12</c:v>
                </c:pt>
                <c:pt idx="19">
                  <c:v>8</c:v>
                </c:pt>
              </c:numCache>
            </c:numRef>
          </c:val>
          <c:smooth val="0"/>
          <c:extLst>
            <c:ext xmlns:c16="http://schemas.microsoft.com/office/drawing/2014/chart" uri="{C3380CC4-5D6E-409C-BE32-E72D297353CC}">
              <c16:uniqueId val="{00000008-ED3C-4003-9286-972FF20B4412}"/>
            </c:ext>
          </c:extLst>
        </c:ser>
        <c:dLbls>
          <c:showLegendKey val="0"/>
          <c:showVal val="0"/>
          <c:showCatName val="0"/>
          <c:showSerName val="0"/>
          <c:showPercent val="0"/>
          <c:showBubbleSize val="0"/>
        </c:dLbls>
        <c:marker val="1"/>
        <c:smooth val="0"/>
        <c:axId val="542396344"/>
        <c:axId val="542393064"/>
      </c:lineChart>
      <c:catAx>
        <c:axId val="542396344"/>
        <c:scaling>
          <c:orientation val="minMax"/>
        </c:scaling>
        <c:delete val="0"/>
        <c:axPos val="b"/>
        <c:numFmt formatCode="Основной"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BY"/>
          </a:p>
        </c:txPr>
        <c:crossAx val="542393064"/>
        <c:crosses val="autoZero"/>
        <c:auto val="1"/>
        <c:lblAlgn val="ctr"/>
        <c:lblOffset val="100"/>
        <c:noMultiLvlLbl val="0"/>
      </c:catAx>
      <c:valAx>
        <c:axId val="542393064"/>
        <c:scaling>
          <c:orientation val="minMax"/>
        </c:scaling>
        <c:delete val="0"/>
        <c:axPos val="l"/>
        <c:majorGridlines>
          <c:spPr>
            <a:ln w="9525" cap="flat" cmpd="sng" algn="ctr">
              <a:solidFill>
                <a:schemeClr val="tx1">
                  <a:lumMod val="15000"/>
                  <a:lumOff val="85000"/>
                </a:schemeClr>
              </a:solidFill>
              <a:round/>
            </a:ln>
            <a:effectLst/>
          </c:spPr>
        </c:majorGridlines>
        <c:numFmt formatCode="Основной"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BY"/>
          </a:p>
        </c:txPr>
        <c:crossAx val="5423963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BY"/>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[Product.xlsx]ПоГоду!Сводная таблица5</c:name>
    <c:fmtId val="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BY"/>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BY"/>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ПоГоду!$B$3</c:f>
              <c:strCache>
                <c:ptCount val="1"/>
                <c:pt idx="0">
                  <c:v>Итог</c:v>
                </c:pt>
              </c:strCache>
            </c:strRef>
          </c:tx>
          <c:spPr>
            <a:solidFill>
              <a:schemeClr val="accent1"/>
            </a:solidFill>
            <a:ln>
              <a:noFill/>
            </a:ln>
            <a:effectLst/>
          </c:spPr>
          <c:invertIfNegative val="0"/>
          <c:cat>
            <c:strRef>
              <c:f>ПоГоду!$A$4:$A$6</c:f>
              <c:strCache>
                <c:ptCount val="2"/>
                <c:pt idx="1">
                  <c:v>2022</c:v>
                </c:pt>
              </c:strCache>
            </c:strRef>
          </c:cat>
          <c:val>
            <c:numRef>
              <c:f>ПоГоду!$B$4:$B$6</c:f>
              <c:numCache>
                <c:formatCode>Основной</c:formatCode>
                <c:ptCount val="2"/>
                <c:pt idx="1">
                  <c:v>110</c:v>
                </c:pt>
              </c:numCache>
            </c:numRef>
          </c:val>
          <c:extLst>
            <c:ext xmlns:c16="http://schemas.microsoft.com/office/drawing/2014/chart" uri="{C3380CC4-5D6E-409C-BE32-E72D297353CC}">
              <c16:uniqueId val="{00000000-0059-49D6-9A43-A32B60F3C175}"/>
            </c:ext>
          </c:extLst>
        </c:ser>
        <c:dLbls>
          <c:showLegendKey val="0"/>
          <c:showVal val="0"/>
          <c:showCatName val="0"/>
          <c:showSerName val="0"/>
          <c:showPercent val="0"/>
          <c:showBubbleSize val="0"/>
        </c:dLbls>
        <c:gapWidth val="219"/>
        <c:overlap val="-27"/>
        <c:axId val="542406184"/>
        <c:axId val="542407168"/>
      </c:barChart>
      <c:catAx>
        <c:axId val="542406184"/>
        <c:scaling>
          <c:orientation val="minMax"/>
        </c:scaling>
        <c:delete val="0"/>
        <c:axPos val="b"/>
        <c:numFmt formatCode="Основной"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BY"/>
          </a:p>
        </c:txPr>
        <c:crossAx val="542407168"/>
        <c:crosses val="autoZero"/>
        <c:auto val="1"/>
        <c:lblAlgn val="ctr"/>
        <c:lblOffset val="100"/>
        <c:noMultiLvlLbl val="0"/>
      </c:catAx>
      <c:valAx>
        <c:axId val="542407168"/>
        <c:scaling>
          <c:orientation val="minMax"/>
        </c:scaling>
        <c:delete val="0"/>
        <c:axPos val="l"/>
        <c:majorGridlines>
          <c:spPr>
            <a:ln w="9525" cap="flat" cmpd="sng" algn="ctr">
              <a:solidFill>
                <a:schemeClr val="tx1">
                  <a:lumMod val="15000"/>
                  <a:lumOff val="85000"/>
                </a:schemeClr>
              </a:solidFill>
              <a:round/>
            </a:ln>
            <a:effectLst/>
          </c:spPr>
        </c:majorGridlines>
        <c:numFmt formatCode="Основной"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BY"/>
          </a:p>
        </c:txPr>
        <c:crossAx val="5424061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BY"/>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BY"/>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16604</xdr:colOff>
      <xdr:row>3</xdr:row>
      <xdr:rowOff>174197</xdr:rowOff>
    </xdr:from>
    <xdr:to>
      <xdr:col>8</xdr:col>
      <xdr:colOff>428625</xdr:colOff>
      <xdr:row>19</xdr:row>
      <xdr:rowOff>9525</xdr:rowOff>
    </xdr:to>
    <xdr:graphicFrame macro="">
      <xdr:nvGraphicFramePr>
        <xdr:cNvPr id="5" name="Диаграмма 1">
          <a:extLst>
            <a:ext uri="{FF2B5EF4-FFF2-40B4-BE49-F238E27FC236}">
              <a16:creationId xmlns:a16="http://schemas.microsoft.com/office/drawing/2014/main" id="{60665675-52EE-4CC7-B969-936D16F33E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2411</xdr:colOff>
      <xdr:row>20</xdr:row>
      <xdr:rowOff>1</xdr:rowOff>
    </xdr:from>
    <xdr:to>
      <xdr:col>8</xdr:col>
      <xdr:colOff>408214</xdr:colOff>
      <xdr:row>34</xdr:row>
      <xdr:rowOff>85725</xdr:rowOff>
    </xdr:to>
    <xdr:graphicFrame macro="">
      <xdr:nvGraphicFramePr>
        <xdr:cNvPr id="6" name="Диаграмма 1">
          <a:extLst>
            <a:ext uri="{FF2B5EF4-FFF2-40B4-BE49-F238E27FC236}">
              <a16:creationId xmlns:a16="http://schemas.microsoft.com/office/drawing/2014/main" id="{21A97D5F-8791-4293-9B7C-79E68E47A35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57150</xdr:colOff>
      <xdr:row>3</xdr:row>
      <xdr:rowOff>173521</xdr:rowOff>
    </xdr:from>
    <xdr:to>
      <xdr:col>18</xdr:col>
      <xdr:colOff>571500</xdr:colOff>
      <xdr:row>19</xdr:row>
      <xdr:rowOff>17859</xdr:rowOff>
    </xdr:to>
    <xdr:graphicFrame macro="">
      <xdr:nvGraphicFramePr>
        <xdr:cNvPr id="7" name="Диаграмма 1">
          <a:extLst>
            <a:ext uri="{FF2B5EF4-FFF2-40B4-BE49-F238E27FC236}">
              <a16:creationId xmlns:a16="http://schemas.microsoft.com/office/drawing/2014/main" id="{E56D3F0F-3F6C-448C-997A-CA52DC46A88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47624</xdr:colOff>
      <xdr:row>19</xdr:row>
      <xdr:rowOff>174148</xdr:rowOff>
    </xdr:from>
    <xdr:to>
      <xdr:col>18</xdr:col>
      <xdr:colOff>581023</xdr:colOff>
      <xdr:row>34</xdr:row>
      <xdr:rowOff>96483</xdr:rowOff>
    </xdr:to>
    <xdr:graphicFrame macro="">
      <xdr:nvGraphicFramePr>
        <xdr:cNvPr id="8" name="Диаграмма 1">
          <a:extLst>
            <a:ext uri="{FF2B5EF4-FFF2-40B4-BE49-F238E27FC236}">
              <a16:creationId xmlns:a16="http://schemas.microsoft.com/office/drawing/2014/main" id="{9F18073C-D176-4B1A-975C-05F054DEA7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absoluteAnchor>
    <xdr:pos x="15716250" y="762000"/>
    <xdr:ext cx="1905000" cy="1905000"/>
    <mc:AlternateContent xmlns:mc="http://schemas.openxmlformats.org/markup-compatibility/2006" xmlns:a14="http://schemas.microsoft.com/office/drawing/2010/main">
      <mc:Choice Requires="a14">
        <xdr:graphicFrame macro="">
          <xdr:nvGraphicFramePr>
            <xdr:cNvPr id="2" name="Месяц">
              <a:extLst>
                <a:ext uri="{FF2B5EF4-FFF2-40B4-BE49-F238E27FC236}">
                  <a16:creationId xmlns:a16="http://schemas.microsoft.com/office/drawing/2014/main" id="{EA95968E-761F-472B-90A4-42B9809769B2}"/>
                </a:ext>
              </a:extLst>
            </xdr:cNvPr>
            <xdr:cNvGraphicFramePr/>
          </xdr:nvGraphicFramePr>
          <xdr:xfrm>
            <a:off x="0" y="0"/>
            <a:ext cx="0" cy="0"/>
          </xdr:xfrm>
          <a:graphic>
            <a:graphicData uri="http://schemas.microsoft.com/office/drawing/2010/slicer">
              <sle:slicer xmlns:sle="http://schemas.microsoft.com/office/drawing/2010/slicer" name="Месяц"/>
            </a:graphicData>
          </a:graphic>
        </xdr:graphicFrame>
      </mc:Choice>
      <mc:Fallback xmlns="">
        <xdr:sp macro="" textlink="">
          <xdr:nvSpPr>
            <xdr:cNvPr id="6" name="{ea95968e-761f-472b-90a4-42b9809769b2}"/>
            <xdr:cNvSpPr>
              <a:spLocks noTextEdit="1"/>
            </xdr:cNvSpPr>
          </xdr:nvSpPr>
          <xdr:spPr>
            <a:xfrm>
              <a:off x="12506325" y="3238500"/>
              <a:ext cx="1828800" cy="2524125"/>
            </a:xfrm>
            <a:prstGeom prst="rect">
              <a:avLst/>
            </a:prstGeom>
            <a:solidFill>
              <a:prstClr val="white"/>
            </a:solidFill>
            <a:ln w="1">
              <a:solidFill>
                <a:prstClr val="green"/>
              </a:solidFill>
            </a:ln>
          </xdr:spPr>
          <xdr:txBody>
            <a:bodyPr vertOverflow="clip" horzOverflow="clip"/>
            <a:lstStyle/>
            <a:p>
              <a:r>
                <a:rPr lang="sv-S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absoluteAnchor>
  <xdr:absoluteAnchor>
    <xdr:pos x="15716250" y="2667000"/>
    <xdr:ext cx="1905000" cy="1905000"/>
    <mc:AlternateContent xmlns:mc="http://schemas.openxmlformats.org/markup-compatibility/2006" xmlns:a14="http://schemas.microsoft.com/office/drawing/2010/main">
      <mc:Choice Requires="a14">
        <xdr:graphicFrame macro="">
          <xdr:nvGraphicFramePr>
            <xdr:cNvPr id="3" name="Год">
              <a:extLst>
                <a:ext uri="{FF2B5EF4-FFF2-40B4-BE49-F238E27FC236}">
                  <a16:creationId xmlns:a16="http://schemas.microsoft.com/office/drawing/2014/main" id="{2DA8B575-1D7C-41D4-A45A-54E97F324EBD}"/>
                </a:ext>
              </a:extLst>
            </xdr:cNvPr>
            <xdr:cNvGraphicFramePr/>
          </xdr:nvGraphicFramePr>
          <xdr:xfrm>
            <a:off x="0" y="0"/>
            <a:ext cx="0" cy="0"/>
          </xdr:xfrm>
          <a:graphic>
            <a:graphicData uri="http://schemas.microsoft.com/office/drawing/2010/slicer">
              <sle:slicer xmlns:sle="http://schemas.microsoft.com/office/drawing/2010/slicer" name="Год"/>
            </a:graphicData>
          </a:graphic>
        </xdr:graphicFrame>
      </mc:Choice>
      <mc:Fallback xmlns="">
        <xdr:sp macro="" textlink="">
          <xdr:nvSpPr>
            <xdr:cNvPr id="7" name="{2da8b575-1d7c-41d4-a45a-54e97f324ebd}"/>
            <xdr:cNvSpPr>
              <a:spLocks noTextEdit="1"/>
            </xdr:cNvSpPr>
          </xdr:nvSpPr>
          <xdr:spPr>
            <a:xfrm>
              <a:off x="12506325" y="3238500"/>
              <a:ext cx="1828800" cy="2524125"/>
            </a:xfrm>
            <a:prstGeom prst="rect">
              <a:avLst/>
            </a:prstGeom>
            <a:solidFill>
              <a:prstClr val="white"/>
            </a:solidFill>
            <a:ln w="1">
              <a:solidFill>
                <a:prstClr val="green"/>
              </a:solidFill>
            </a:ln>
          </xdr:spPr>
          <xdr:txBody>
            <a:bodyPr vertOverflow="clip" horzOverflow="clip"/>
            <a:lstStyle/>
            <a:p>
              <a:r>
                <a:rPr lang="sv-S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absoluteAnchor>
  <xdr:absoluteAnchor>
    <xdr:pos x="12858750" y="762000"/>
    <xdr:ext cx="1905000" cy="1905000"/>
    <mc:AlternateContent xmlns:mc="http://schemas.openxmlformats.org/markup-compatibility/2006" xmlns:a14="http://schemas.microsoft.com/office/drawing/2010/main">
      <mc:Choice Requires="a14">
        <xdr:graphicFrame macro="">
          <xdr:nvGraphicFramePr>
            <xdr:cNvPr id="4" name="Продукт">
              <a:extLst>
                <a:ext uri="{FF2B5EF4-FFF2-40B4-BE49-F238E27FC236}">
                  <a16:creationId xmlns:a16="http://schemas.microsoft.com/office/drawing/2014/main" id="{65E41DCB-D375-40B9-8003-8EA69DBA50F8}"/>
                </a:ext>
              </a:extLst>
            </xdr:cNvPr>
            <xdr:cNvGraphicFramePr/>
          </xdr:nvGraphicFramePr>
          <xdr:xfrm>
            <a:off x="0" y="0"/>
            <a:ext cx="0" cy="0"/>
          </xdr:xfrm>
          <a:graphic>
            <a:graphicData uri="http://schemas.microsoft.com/office/drawing/2010/slicer">
              <sle:slicer xmlns:sle="http://schemas.microsoft.com/office/drawing/2010/slicer" name="Продукт"/>
            </a:graphicData>
          </a:graphic>
        </xdr:graphicFrame>
      </mc:Choice>
      <mc:Fallback xmlns="">
        <xdr:sp macro="" textlink="">
          <xdr:nvSpPr>
            <xdr:cNvPr id="8" name="{65e41dcb-d375-40b9-8003-8ea69dba50f8}"/>
            <xdr:cNvSpPr>
              <a:spLocks noTextEdit="1"/>
            </xdr:cNvSpPr>
          </xdr:nvSpPr>
          <xdr:spPr>
            <a:xfrm>
              <a:off x="12506325" y="3238500"/>
              <a:ext cx="1828800" cy="2524125"/>
            </a:xfrm>
            <a:prstGeom prst="rect">
              <a:avLst/>
            </a:prstGeom>
            <a:solidFill>
              <a:prstClr val="white"/>
            </a:solidFill>
            <a:ln w="1">
              <a:solidFill>
                <a:prstClr val="green"/>
              </a:solidFill>
            </a:ln>
          </xdr:spPr>
          <xdr:txBody>
            <a:bodyPr vertOverflow="clip" horzOverflow="clip"/>
            <a:lstStyle/>
            <a:p>
              <a:r>
                <a:rPr lang="sv-S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absoluteAnchor>
  <xdr:absoluteAnchor>
    <xdr:pos x="12858750" y="2667000"/>
    <xdr:ext cx="1905000" cy="1905000"/>
    <mc:AlternateContent xmlns:mc="http://schemas.openxmlformats.org/markup-compatibility/2006" xmlns:a14="http://schemas.microsoft.com/office/drawing/2010/main">
      <mc:Choice Requires="a14">
        <xdr:graphicFrame macro="">
          <xdr:nvGraphicFramePr>
            <xdr:cNvPr id="9" name="Регион">
              <a:extLst>
                <a:ext uri="{FF2B5EF4-FFF2-40B4-BE49-F238E27FC236}">
                  <a16:creationId xmlns:a16="http://schemas.microsoft.com/office/drawing/2014/main" id="{70352774-326A-405E-987C-6AD910CCC124}"/>
                </a:ext>
              </a:extLst>
            </xdr:cNvPr>
            <xdr:cNvGraphicFramePr/>
          </xdr:nvGraphicFramePr>
          <xdr:xfrm>
            <a:off x="0" y="0"/>
            <a:ext cx="0" cy="0"/>
          </xdr:xfrm>
          <a:graphic>
            <a:graphicData uri="http://schemas.microsoft.com/office/drawing/2010/slicer">
              <sle:slicer xmlns:sle="http://schemas.microsoft.com/office/drawing/2010/slicer" name="Регион"/>
            </a:graphicData>
          </a:graphic>
        </xdr:graphicFrame>
      </mc:Choice>
      <mc:Fallback xmlns="">
        <xdr:sp macro="" textlink="">
          <xdr:nvSpPr>
            <xdr:cNvPr id="9" name="{70352774-326a-405e-987c-6ad910ccc124}"/>
            <xdr:cNvSpPr>
              <a:spLocks noTextEdit="1"/>
            </xdr:cNvSpPr>
          </xdr:nvSpPr>
          <xdr:spPr>
            <a:xfrm>
              <a:off x="12506325" y="3238500"/>
              <a:ext cx="1828800" cy="2524125"/>
            </a:xfrm>
            <a:prstGeom prst="rect">
              <a:avLst/>
            </a:prstGeom>
            <a:solidFill>
              <a:prstClr val="white"/>
            </a:solidFill>
            <a:ln w="1">
              <a:solidFill>
                <a:prstClr val="green"/>
              </a:solidFill>
            </a:ln>
          </xdr:spPr>
          <xdr:txBody>
            <a:bodyPr vertOverflow="clip" horzOverflow="clip"/>
            <a:lstStyle/>
            <a:p>
              <a:r>
                <a:rPr lang="sv-S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absolute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ProductRepor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БазаДанных"/>
      <sheetName val="ПоПродукту"/>
      <sheetName val="ПоМесяцам"/>
      <sheetName val="ПоРегионам"/>
      <sheetName val="ПоГоду"/>
    </sheetNames>
    <sheetDataSet>
      <sheetData sheetId="0"/>
      <sheetData sheetId="1"/>
      <sheetData sheetId="2"/>
      <sheetData sheetId="3"/>
      <sheetData sheetId="4"/>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Mi" refreshedDate="44620.723187152777" createdVersion="7" refreshedVersion="7" minRefreshableVersion="3" recordCount="198" xr:uid="{2B1AED20-F2D7-4CC1-83AD-145EBC0E83C4}">
  <cacheSource type="worksheet">
    <worksheetSource name="Таблица1"/>
  </cacheSource>
  <cacheFields count="7">
    <cacheField name="Дата" numFmtId="0">
      <sharedItems containsString="0" containsBlank="1" containsNumber="1" minValue="44570" maxValue="44842"/>
    </cacheField>
    <cacheField name="Продукт" numFmtId="0">
      <sharedItems containsBlank="1" count="20">
        <s v="БОТИНКИ ВЫСОКИЕ НА БАЙКЕ ЧЕРНЫЕ 6538-01"/>
        <s v="БОТИНКИ С БРОГИРОВАНИЕМ НА МАССИВНОЙ ПОДОШВЕ ТЕМНО-КОРИЧНЕВЫЕ 1009-02"/>
        <s v="ДЕРБИ КЛАССИЧЕСКИЕ ТЕМНО-КОРИЧНЕВЫЕ 6805-878"/>
        <s v="БОТИНКИ ВЫСОКИЕ ЧЕРНЫЕ КОЖА 2123-01"/>
        <s v="БОТИНКИ НА ТОЛСТОЙ СПЛОШНОЙ ПОДОШВЕ ТЕМНО-КОРИЧНЕВЫЕ 9075"/>
        <s v="БОТИНКИ НА ТОЛСТОЙ СПЛОШНОЙ ПОДОШВЕ ЧЕРНЫЕ 9075-01"/>
        <s v="БОТИНКИ ЧЕРНЫЕ КОЖАНЫЕ 8100"/>
        <s v="Название 4444455"/>
        <s v="Тапочки домашние 2271199"/>
        <s v="БОТИНКИ ЧЕРНЫЕ НУБУК НА КАБЛУКЕ 5100020-01"/>
        <s v="Ботинки женские 8135061"/>
        <s v="Туфли женские 5555555"/>
        <s v="Туфли женские 1234567"/>
        <s v="Туфли женские 1111111"/>
        <s v="Ботинки женские 8135055"/>
        <s v="ЧЕЛСИ ЗАМШЕВЫЕ ШОКОЛАДНЫЕ 29-16-05"/>
        <s v="ДЕРБИ КЛАССИЧЕСКИЕ С БРОГИРОВАНИЕМ ЧЕРНЫЕ 6804-058"/>
        <s v="ДЕРБИ НА МАССИВНОЙ ПОДОШВЕ КОРИЧНЕВЫЕ 1165-3"/>
        <s v="ДЕРБИ НА МАССИВНОЙ ПОДОШВЕ ТЕМНО-КОРИЧНЕВЫЕ 1165-2"/>
        <m/>
      </sharedItems>
    </cacheField>
    <cacheField name="Размер" numFmtId="0">
      <sharedItems containsBlank="1"/>
    </cacheField>
    <cacheField name="Регион" numFmtId="0">
      <sharedItems containsBlank="1" count="10">
        <s v="Минск"/>
        <s v="Гомель"/>
        <s v="Годно"/>
        <s v="Витебск"/>
        <s v="Брест"/>
        <s v="Могилев"/>
        <s v="Жлобин"/>
        <s v="Полоцк"/>
        <s v="Сосочка"/>
        <m/>
      </sharedItems>
    </cacheField>
    <cacheField name="Количество" numFmtId="0">
      <sharedItems containsString="0" containsBlank="1" containsNumber="1" containsInteger="1" minValue="1" maxValue="9060"/>
    </cacheField>
    <cacheField name="Месяц" numFmtId="0">
      <sharedItems count="8">
        <s v="Июль"/>
        <s v="Сентябрь"/>
        <s v="Октябрь"/>
        <s v="Январь"/>
        <s v="Февраль"/>
        <s v="Апрель"/>
        <s v="Июнь"/>
        <s v=""/>
      </sharedItems>
    </cacheField>
    <cacheField name="Год" numFmtId="0">
      <sharedItems containsMixedTypes="1" containsNumber="1" containsInteger="1" minValue="2022" maxValue="2022" count="2">
        <n v="2022"/>
        <s v=""/>
      </sharedItems>
    </cacheField>
  </cacheFields>
  <extLst>
    <ext xmlns:x14="http://schemas.microsoft.com/office/spreadsheetml/2009/9/main" uri="{725AE2AE-9491-48be-B2B4-4EB974FC3084}">
      <x14:pivotCacheDefinition pivotCacheId="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8">
  <r>
    <n v="44750"/>
    <x v="0"/>
    <s v="36"/>
    <x v="0"/>
    <n v="2000"/>
    <x v="0"/>
    <x v="0"/>
  </r>
  <r>
    <n v="44750"/>
    <x v="1"/>
    <s v="39"/>
    <x v="0"/>
    <n v="5000"/>
    <x v="0"/>
    <x v="0"/>
  </r>
  <r>
    <n v="44750"/>
    <x v="2"/>
    <s v="37"/>
    <x v="0"/>
    <n v="5030"/>
    <x v="0"/>
    <x v="0"/>
  </r>
  <r>
    <n v="44750"/>
    <x v="3"/>
    <s v="36"/>
    <x v="0"/>
    <n v="1040"/>
    <x v="0"/>
    <x v="0"/>
  </r>
  <r>
    <n v="44750"/>
    <x v="3"/>
    <s v="40"/>
    <x v="0"/>
    <n v="9050"/>
    <x v="0"/>
    <x v="0"/>
  </r>
  <r>
    <n v="44750"/>
    <x v="4"/>
    <s v="40"/>
    <x v="0"/>
    <n v="9060"/>
    <x v="0"/>
    <x v="0"/>
  </r>
  <r>
    <n v="44812"/>
    <x v="5"/>
    <s v="39"/>
    <x v="0"/>
    <n v="5570"/>
    <x v="1"/>
    <x v="0"/>
  </r>
  <r>
    <n v="44812"/>
    <x v="6"/>
    <s v="38"/>
    <x v="0"/>
    <n v="5780"/>
    <x v="1"/>
    <x v="0"/>
  </r>
  <r>
    <n v="44812"/>
    <x v="6"/>
    <s v="39"/>
    <x v="0"/>
    <n v="5590"/>
    <x v="1"/>
    <x v="0"/>
  </r>
  <r>
    <n v="44812"/>
    <x v="6"/>
    <s v="40"/>
    <x v="0"/>
    <n v="520"/>
    <x v="1"/>
    <x v="0"/>
  </r>
  <r>
    <n v="44842"/>
    <x v="7"/>
    <s v="39"/>
    <x v="1"/>
    <n v="550"/>
    <x v="2"/>
    <x v="0"/>
  </r>
  <r>
    <n v="44842"/>
    <x v="8"/>
    <s v="37"/>
    <x v="1"/>
    <n v="500"/>
    <x v="2"/>
    <x v="0"/>
  </r>
  <r>
    <n v="44842"/>
    <x v="9"/>
    <s v="40"/>
    <x v="1"/>
    <n v="590"/>
    <x v="2"/>
    <x v="0"/>
  </r>
  <r>
    <n v="44842"/>
    <x v="6"/>
    <s v="39"/>
    <x v="1"/>
    <n v="300"/>
    <x v="2"/>
    <x v="0"/>
  </r>
  <r>
    <n v="44842"/>
    <x v="6"/>
    <s v="40"/>
    <x v="1"/>
    <n v="350"/>
    <x v="2"/>
    <x v="0"/>
  </r>
  <r>
    <n v="44842"/>
    <x v="10"/>
    <s v="38"/>
    <x v="1"/>
    <n v="360"/>
    <x v="2"/>
    <x v="0"/>
  </r>
  <r>
    <n v="44570"/>
    <x v="11"/>
    <s v="38"/>
    <x v="2"/>
    <n v="370"/>
    <x v="3"/>
    <x v="0"/>
  </r>
  <r>
    <n v="44570"/>
    <x v="12"/>
    <s v="41"/>
    <x v="2"/>
    <n v="380"/>
    <x v="3"/>
    <x v="0"/>
  </r>
  <r>
    <n v="44570"/>
    <x v="13"/>
    <s v="38"/>
    <x v="2"/>
    <n v="750"/>
    <x v="3"/>
    <x v="0"/>
  </r>
  <r>
    <n v="44570"/>
    <x v="12"/>
    <s v="38"/>
    <x v="2"/>
    <n v="550"/>
    <x v="3"/>
    <x v="0"/>
  </r>
  <r>
    <n v="44601"/>
    <x v="11"/>
    <s v="38"/>
    <x v="3"/>
    <n v="350"/>
    <x v="4"/>
    <x v="0"/>
  </r>
  <r>
    <n v="44601"/>
    <x v="6"/>
    <s v="37"/>
    <x v="3"/>
    <n v="250"/>
    <x v="4"/>
    <x v="0"/>
  </r>
  <r>
    <n v="44601"/>
    <x v="6"/>
    <s v="38"/>
    <x v="3"/>
    <n v="150"/>
    <x v="4"/>
    <x v="0"/>
  </r>
  <r>
    <n v="44828"/>
    <x v="14"/>
    <s v="37"/>
    <x v="4"/>
    <n v="550"/>
    <x v="1"/>
    <x v="0"/>
  </r>
  <r>
    <n v="44828"/>
    <x v="15"/>
    <s v="40"/>
    <x v="4"/>
    <n v="8850"/>
    <x v="1"/>
    <x v="0"/>
  </r>
  <r>
    <n v="44828"/>
    <x v="4"/>
    <s v="41"/>
    <x v="4"/>
    <n v="850"/>
    <x v="1"/>
    <x v="0"/>
  </r>
  <r>
    <n v="44828"/>
    <x v="4"/>
    <s v="39"/>
    <x v="4"/>
    <n v="900"/>
    <x v="1"/>
    <x v="0"/>
  </r>
  <r>
    <n v="44828"/>
    <x v="3"/>
    <s v="36"/>
    <x v="4"/>
    <n v="800"/>
    <x v="1"/>
    <x v="0"/>
  </r>
  <r>
    <n v="44762"/>
    <x v="5"/>
    <s v="39"/>
    <x v="5"/>
    <n v="500"/>
    <x v="0"/>
    <x v="0"/>
  </r>
  <r>
    <n v="44762"/>
    <x v="4"/>
    <s v="40"/>
    <x v="5"/>
    <n v="120"/>
    <x v="0"/>
    <x v="0"/>
  </r>
  <r>
    <n v="44762"/>
    <x v="6"/>
    <s v="41"/>
    <x v="5"/>
    <n v="230"/>
    <x v="0"/>
    <x v="0"/>
  </r>
  <r>
    <n v="44672"/>
    <x v="16"/>
    <s v="41"/>
    <x v="6"/>
    <n v="430"/>
    <x v="5"/>
    <x v="0"/>
  </r>
  <r>
    <n v="44672"/>
    <x v="3"/>
    <s v="38"/>
    <x v="6"/>
    <n v="540"/>
    <x v="5"/>
    <x v="0"/>
  </r>
  <r>
    <n v="44672"/>
    <x v="4"/>
    <s v="38"/>
    <x v="6"/>
    <n v="750"/>
    <x v="5"/>
    <x v="0"/>
  </r>
  <r>
    <n v="44672"/>
    <x v="6"/>
    <s v="38"/>
    <x v="6"/>
    <n v="864"/>
    <x v="5"/>
    <x v="0"/>
  </r>
  <r>
    <n v="44727"/>
    <x v="15"/>
    <s v="39"/>
    <x v="7"/>
    <n v="480"/>
    <x v="6"/>
    <x v="0"/>
  </r>
  <r>
    <n v="44727"/>
    <x v="17"/>
    <s v="40"/>
    <x v="7"/>
    <n v="690"/>
    <x v="6"/>
    <x v="0"/>
  </r>
  <r>
    <n v="44727"/>
    <x v="4"/>
    <s v="41"/>
    <x v="7"/>
    <n v="750"/>
    <x v="6"/>
    <x v="0"/>
  </r>
  <r>
    <n v="44727"/>
    <x v="6"/>
    <s v="38"/>
    <x v="7"/>
    <n v="590"/>
    <x v="6"/>
    <x v="0"/>
  </r>
  <r>
    <n v="44727"/>
    <x v="16"/>
    <s v="41"/>
    <x v="7"/>
    <n v="450"/>
    <x v="6"/>
    <x v="0"/>
  </r>
  <r>
    <n v="44619.794878159701"/>
    <x v="2"/>
    <s v="37"/>
    <x v="8"/>
    <n v="11"/>
    <x v="4"/>
    <x v="0"/>
  </r>
  <r>
    <n v="44619.794878159701"/>
    <x v="2"/>
    <s v="38"/>
    <x v="8"/>
    <n v="11"/>
    <x v="4"/>
    <x v="0"/>
  </r>
  <r>
    <n v="44619.794878159701"/>
    <x v="2"/>
    <s v="39"/>
    <x v="8"/>
    <n v="11"/>
    <x v="4"/>
    <x v="0"/>
  </r>
  <r>
    <n v="44619.794878159701"/>
    <x v="4"/>
    <s v="36"/>
    <x v="8"/>
    <n v="1"/>
    <x v="4"/>
    <x v="0"/>
  </r>
  <r>
    <n v="44619.794878159701"/>
    <x v="4"/>
    <s v="37"/>
    <x v="8"/>
    <n v="1"/>
    <x v="4"/>
    <x v="0"/>
  </r>
  <r>
    <n v="44619.794878159701"/>
    <x v="4"/>
    <s v="38"/>
    <x v="8"/>
    <n v="1"/>
    <x v="4"/>
    <x v="0"/>
  </r>
  <r>
    <n v="44619.794878159701"/>
    <x v="4"/>
    <s v="39"/>
    <x v="8"/>
    <n v="1"/>
    <x v="4"/>
    <x v="0"/>
  </r>
  <r>
    <n v="44619.794878159701"/>
    <x v="4"/>
    <s v="40"/>
    <x v="8"/>
    <n v="1"/>
    <x v="4"/>
    <x v="0"/>
  </r>
  <r>
    <n v="44619.794878159701"/>
    <x v="4"/>
    <s v="41"/>
    <x v="8"/>
    <n v="1"/>
    <x v="4"/>
    <x v="0"/>
  </r>
  <r>
    <n v="44619.802394791703"/>
    <x v="2"/>
    <s v="37"/>
    <x v="8"/>
    <n v="111"/>
    <x v="4"/>
    <x v="0"/>
  </r>
  <r>
    <n v="44619.802394791703"/>
    <x v="2"/>
    <s v="38"/>
    <x v="8"/>
    <n v="111"/>
    <x v="4"/>
    <x v="0"/>
  </r>
  <r>
    <n v="44619.802394791703"/>
    <x v="2"/>
    <s v="39"/>
    <x v="8"/>
    <n v="111"/>
    <x v="4"/>
    <x v="0"/>
  </r>
  <r>
    <n v="44619.802394791703"/>
    <x v="1"/>
    <s v="36"/>
    <x v="8"/>
    <n v="1"/>
    <x v="4"/>
    <x v="0"/>
  </r>
  <r>
    <n v="44619.802394791703"/>
    <x v="1"/>
    <s v="37"/>
    <x v="8"/>
    <n v="1"/>
    <x v="4"/>
    <x v="0"/>
  </r>
  <r>
    <n v="44619.802394791703"/>
    <x v="1"/>
    <s v="38"/>
    <x v="8"/>
    <n v="1"/>
    <x v="4"/>
    <x v="0"/>
  </r>
  <r>
    <n v="44619.802394791703"/>
    <x v="1"/>
    <s v="39"/>
    <x v="8"/>
    <n v="1"/>
    <x v="4"/>
    <x v="0"/>
  </r>
  <r>
    <n v="44619.884770833298"/>
    <x v="2"/>
    <s v="37"/>
    <x v="8"/>
    <n v="1"/>
    <x v="4"/>
    <x v="0"/>
  </r>
  <r>
    <n v="44619.884770833298"/>
    <x v="2"/>
    <s v="38"/>
    <x v="8"/>
    <n v="1"/>
    <x v="4"/>
    <x v="0"/>
  </r>
  <r>
    <n v="44619.884770833298"/>
    <x v="2"/>
    <s v="39"/>
    <x v="8"/>
    <n v="1"/>
    <x v="4"/>
    <x v="0"/>
  </r>
  <r>
    <n v="44619.924045289401"/>
    <x v="2"/>
    <s v="37"/>
    <x v="8"/>
    <n v="2"/>
    <x v="4"/>
    <x v="0"/>
  </r>
  <r>
    <n v="44619.924045289401"/>
    <x v="2"/>
    <s v="38"/>
    <x v="8"/>
    <n v="2"/>
    <x v="4"/>
    <x v="0"/>
  </r>
  <r>
    <n v="44619.924045289401"/>
    <x v="2"/>
    <s v="39"/>
    <x v="8"/>
    <n v="2"/>
    <x v="4"/>
    <x v="0"/>
  </r>
  <r>
    <n v="44619.924045289401"/>
    <x v="18"/>
    <s v="37"/>
    <x v="8"/>
    <n v="2"/>
    <x v="4"/>
    <x v="0"/>
  </r>
  <r>
    <n v="44619.924045289401"/>
    <x v="18"/>
    <s v="38"/>
    <x v="8"/>
    <n v="2"/>
    <x v="4"/>
    <x v="0"/>
  </r>
  <r>
    <n v="44619.924045289401"/>
    <x v="18"/>
    <s v="39"/>
    <x v="8"/>
    <n v="2"/>
    <x v="4"/>
    <x v="0"/>
  </r>
  <r>
    <n v="44619.924045289401"/>
    <x v="18"/>
    <s v="40"/>
    <x v="8"/>
    <n v="2"/>
    <x v="4"/>
    <x v="0"/>
  </r>
  <r>
    <n v="44619.928554780097"/>
    <x v="2"/>
    <s v="37"/>
    <x v="8"/>
    <n v="1"/>
    <x v="4"/>
    <x v="0"/>
  </r>
  <r>
    <n v="44619.928554780097"/>
    <x v="2"/>
    <s v="38"/>
    <x v="8"/>
    <n v="1"/>
    <x v="4"/>
    <x v="0"/>
  </r>
  <r>
    <n v="44619.928554780097"/>
    <x v="2"/>
    <s v="39"/>
    <x v="8"/>
    <n v="1"/>
    <x v="4"/>
    <x v="0"/>
  </r>
  <r>
    <n v="44619.928554780097"/>
    <x v="3"/>
    <s v="36"/>
    <x v="8"/>
    <n v="1"/>
    <x v="4"/>
    <x v="0"/>
  </r>
  <r>
    <n v="44619.928554780097"/>
    <x v="3"/>
    <s v="37"/>
    <x v="8"/>
    <n v="1"/>
    <x v="4"/>
    <x v="0"/>
  </r>
  <r>
    <n v="44619.928554780097"/>
    <x v="3"/>
    <s v="38"/>
    <x v="8"/>
    <n v="1"/>
    <x v="4"/>
    <x v="0"/>
  </r>
  <r>
    <n v="44619.928554780097"/>
    <x v="3"/>
    <s v="39"/>
    <x v="8"/>
    <n v="1"/>
    <x v="4"/>
    <x v="0"/>
  </r>
  <r>
    <n v="44619.928554780097"/>
    <x v="3"/>
    <s v="40"/>
    <x v="8"/>
    <n v="1"/>
    <x v="4"/>
    <x v="0"/>
  </r>
  <r>
    <n v="44619.928554780097"/>
    <x v="3"/>
    <s v="41"/>
    <x v="8"/>
    <n v="1"/>
    <x v="4"/>
    <x v="0"/>
  </r>
  <r>
    <n v="44619.930725729202"/>
    <x v="2"/>
    <s v="37"/>
    <x v="8"/>
    <n v="1"/>
    <x v="4"/>
    <x v="0"/>
  </r>
  <r>
    <n v="44619.930725729202"/>
    <x v="2"/>
    <s v="38"/>
    <x v="8"/>
    <n v="1"/>
    <x v="4"/>
    <x v="0"/>
  </r>
  <r>
    <n v="44619.930725729202"/>
    <x v="2"/>
    <s v="39"/>
    <x v="8"/>
    <n v="1"/>
    <x v="4"/>
    <x v="0"/>
  </r>
  <r>
    <n v="44619.932729282402"/>
    <x v="2"/>
    <s v="37"/>
    <x v="8"/>
    <n v="1"/>
    <x v="4"/>
    <x v="0"/>
  </r>
  <r>
    <n v="44619.932729282402"/>
    <x v="2"/>
    <s v="38"/>
    <x v="8"/>
    <n v="1"/>
    <x v="4"/>
    <x v="0"/>
  </r>
  <r>
    <n v="44619.932729282402"/>
    <x v="2"/>
    <s v="39"/>
    <x v="8"/>
    <n v="1"/>
    <x v="4"/>
    <x v="0"/>
  </r>
  <r>
    <n v="44619.932729282402"/>
    <x v="4"/>
    <s v="36"/>
    <x v="8"/>
    <n v="1"/>
    <x v="4"/>
    <x v="0"/>
  </r>
  <r>
    <n v="44619.932729282402"/>
    <x v="4"/>
    <s v="37"/>
    <x v="8"/>
    <n v="1"/>
    <x v="4"/>
    <x v="0"/>
  </r>
  <r>
    <n v="44619.932729282402"/>
    <x v="4"/>
    <s v="38"/>
    <x v="8"/>
    <n v="1"/>
    <x v="4"/>
    <x v="0"/>
  </r>
  <r>
    <n v="44619.932729282402"/>
    <x v="4"/>
    <s v="39"/>
    <x v="8"/>
    <n v="1"/>
    <x v="4"/>
    <x v="0"/>
  </r>
  <r>
    <n v="44619.932729282402"/>
    <x v="4"/>
    <s v="40"/>
    <x v="8"/>
    <n v="1"/>
    <x v="4"/>
    <x v="0"/>
  </r>
  <r>
    <n v="44619.932729282402"/>
    <x v="4"/>
    <s v="41"/>
    <x v="8"/>
    <n v="1"/>
    <x v="4"/>
    <x v="0"/>
  </r>
  <r>
    <n v="44619.941503900503"/>
    <x v="3"/>
    <s v="36"/>
    <x v="8"/>
    <n v="1"/>
    <x v="4"/>
    <x v="0"/>
  </r>
  <r>
    <n v="44619.941503900503"/>
    <x v="3"/>
    <s v="37"/>
    <x v="8"/>
    <n v="1"/>
    <x v="4"/>
    <x v="0"/>
  </r>
  <r>
    <n v="44619.941503900503"/>
    <x v="3"/>
    <s v="38"/>
    <x v="8"/>
    <n v="1"/>
    <x v="4"/>
    <x v="0"/>
  </r>
  <r>
    <n v="44619.941503900503"/>
    <x v="3"/>
    <s v="39"/>
    <x v="8"/>
    <n v="1"/>
    <x v="4"/>
    <x v="0"/>
  </r>
  <r>
    <n v="44619.941503900503"/>
    <x v="3"/>
    <s v="40"/>
    <x v="8"/>
    <n v="1"/>
    <x v="4"/>
    <x v="0"/>
  </r>
  <r>
    <n v="44619.941503900503"/>
    <x v="3"/>
    <s v="41"/>
    <x v="8"/>
    <n v="1"/>
    <x v="4"/>
    <x v="0"/>
  </r>
  <r>
    <n v="44619.943235844898"/>
    <x v="2"/>
    <s v="37"/>
    <x v="8"/>
    <n v="1"/>
    <x v="4"/>
    <x v="0"/>
  </r>
  <r>
    <n v="44619.943235844898"/>
    <x v="2"/>
    <s v="38"/>
    <x v="8"/>
    <n v="1"/>
    <x v="4"/>
    <x v="0"/>
  </r>
  <r>
    <n v="44619.943235844898"/>
    <x v="2"/>
    <s v="39"/>
    <x v="8"/>
    <n v="1"/>
    <x v="4"/>
    <x v="0"/>
  </r>
  <r>
    <n v="44619.943235844898"/>
    <x v="18"/>
    <s v="37"/>
    <x v="8"/>
    <n v="1"/>
    <x v="4"/>
    <x v="0"/>
  </r>
  <r>
    <n v="44619.943235844898"/>
    <x v="18"/>
    <s v="38"/>
    <x v="8"/>
    <n v="1"/>
    <x v="4"/>
    <x v="0"/>
  </r>
  <r>
    <n v="44619.943235844898"/>
    <x v="18"/>
    <s v="39"/>
    <x v="8"/>
    <n v="1"/>
    <x v="4"/>
    <x v="0"/>
  </r>
  <r>
    <n v="44619.943235844898"/>
    <x v="18"/>
    <s v="40"/>
    <x v="8"/>
    <n v="1"/>
    <x v="4"/>
    <x v="0"/>
  </r>
  <r>
    <n v="44619.943235844898"/>
    <x v="0"/>
    <s v="36"/>
    <x v="8"/>
    <n v="1"/>
    <x v="4"/>
    <x v="0"/>
  </r>
  <r>
    <n v="44619.943235844898"/>
    <x v="0"/>
    <s v="37"/>
    <x v="8"/>
    <n v="1"/>
    <x v="4"/>
    <x v="0"/>
  </r>
  <r>
    <n v="44619.943235844898"/>
    <x v="0"/>
    <s v="38"/>
    <x v="8"/>
    <n v="1"/>
    <x v="4"/>
    <x v="0"/>
  </r>
  <r>
    <n v="44619.943235844898"/>
    <x v="3"/>
    <s v="36"/>
    <x v="8"/>
    <n v="1"/>
    <x v="4"/>
    <x v="0"/>
  </r>
  <r>
    <n v="44619.943235844898"/>
    <x v="3"/>
    <s v="37"/>
    <x v="8"/>
    <n v="1"/>
    <x v="4"/>
    <x v="0"/>
  </r>
  <r>
    <n v="44619.943235844898"/>
    <x v="3"/>
    <s v="38"/>
    <x v="8"/>
    <n v="1"/>
    <x v="4"/>
    <x v="0"/>
  </r>
  <r>
    <n v="44619.943235844898"/>
    <x v="3"/>
    <s v="39"/>
    <x v="8"/>
    <n v="1"/>
    <x v="4"/>
    <x v="0"/>
  </r>
  <r>
    <n v="44619.943235844898"/>
    <x v="3"/>
    <s v="40"/>
    <x v="8"/>
    <n v="1"/>
    <x v="4"/>
    <x v="0"/>
  </r>
  <r>
    <n v="44619.943235844898"/>
    <x v="3"/>
    <s v="41"/>
    <x v="8"/>
    <n v="1"/>
    <x v="4"/>
    <x v="0"/>
  </r>
  <r>
    <n v="44619.949210150502"/>
    <x v="0"/>
    <s v="36"/>
    <x v="8"/>
    <n v="1"/>
    <x v="4"/>
    <x v="0"/>
  </r>
  <r>
    <m/>
    <x v="19"/>
    <m/>
    <x v="9"/>
    <m/>
    <x v="7"/>
    <x v="1"/>
  </r>
  <r>
    <m/>
    <x v="19"/>
    <m/>
    <x v="9"/>
    <m/>
    <x v="7"/>
    <x v="1"/>
  </r>
  <r>
    <m/>
    <x v="19"/>
    <m/>
    <x v="9"/>
    <m/>
    <x v="7"/>
    <x v="1"/>
  </r>
  <r>
    <m/>
    <x v="19"/>
    <m/>
    <x v="9"/>
    <m/>
    <x v="7"/>
    <x v="1"/>
  </r>
  <r>
    <m/>
    <x v="19"/>
    <m/>
    <x v="9"/>
    <m/>
    <x v="7"/>
    <x v="1"/>
  </r>
  <r>
    <m/>
    <x v="19"/>
    <m/>
    <x v="9"/>
    <m/>
    <x v="7"/>
    <x v="1"/>
  </r>
  <r>
    <m/>
    <x v="19"/>
    <m/>
    <x v="9"/>
    <m/>
    <x v="7"/>
    <x v="1"/>
  </r>
  <r>
    <m/>
    <x v="19"/>
    <m/>
    <x v="9"/>
    <m/>
    <x v="7"/>
    <x v="1"/>
  </r>
  <r>
    <m/>
    <x v="19"/>
    <m/>
    <x v="9"/>
    <m/>
    <x v="7"/>
    <x v="1"/>
  </r>
  <r>
    <m/>
    <x v="19"/>
    <m/>
    <x v="9"/>
    <m/>
    <x v="7"/>
    <x v="1"/>
  </r>
  <r>
    <m/>
    <x v="19"/>
    <m/>
    <x v="9"/>
    <m/>
    <x v="7"/>
    <x v="1"/>
  </r>
  <r>
    <m/>
    <x v="19"/>
    <m/>
    <x v="9"/>
    <m/>
    <x v="7"/>
    <x v="1"/>
  </r>
  <r>
    <m/>
    <x v="19"/>
    <m/>
    <x v="9"/>
    <m/>
    <x v="7"/>
    <x v="1"/>
  </r>
  <r>
    <m/>
    <x v="19"/>
    <m/>
    <x v="9"/>
    <m/>
    <x v="7"/>
    <x v="1"/>
  </r>
  <r>
    <m/>
    <x v="19"/>
    <m/>
    <x v="9"/>
    <m/>
    <x v="7"/>
    <x v="1"/>
  </r>
  <r>
    <m/>
    <x v="19"/>
    <m/>
    <x v="9"/>
    <m/>
    <x v="7"/>
    <x v="1"/>
  </r>
  <r>
    <m/>
    <x v="19"/>
    <m/>
    <x v="9"/>
    <m/>
    <x v="7"/>
    <x v="1"/>
  </r>
  <r>
    <m/>
    <x v="19"/>
    <m/>
    <x v="9"/>
    <m/>
    <x v="7"/>
    <x v="1"/>
  </r>
  <r>
    <m/>
    <x v="19"/>
    <m/>
    <x v="9"/>
    <m/>
    <x v="7"/>
    <x v="1"/>
  </r>
  <r>
    <m/>
    <x v="19"/>
    <m/>
    <x v="9"/>
    <m/>
    <x v="7"/>
    <x v="1"/>
  </r>
  <r>
    <m/>
    <x v="19"/>
    <m/>
    <x v="9"/>
    <m/>
    <x v="7"/>
    <x v="1"/>
  </r>
  <r>
    <m/>
    <x v="19"/>
    <m/>
    <x v="9"/>
    <m/>
    <x v="7"/>
    <x v="1"/>
  </r>
  <r>
    <m/>
    <x v="19"/>
    <m/>
    <x v="9"/>
    <m/>
    <x v="7"/>
    <x v="1"/>
  </r>
  <r>
    <m/>
    <x v="19"/>
    <m/>
    <x v="9"/>
    <m/>
    <x v="7"/>
    <x v="1"/>
  </r>
  <r>
    <m/>
    <x v="19"/>
    <m/>
    <x v="9"/>
    <m/>
    <x v="7"/>
    <x v="1"/>
  </r>
  <r>
    <m/>
    <x v="19"/>
    <m/>
    <x v="9"/>
    <m/>
    <x v="7"/>
    <x v="1"/>
  </r>
  <r>
    <m/>
    <x v="19"/>
    <m/>
    <x v="9"/>
    <m/>
    <x v="7"/>
    <x v="1"/>
  </r>
  <r>
    <m/>
    <x v="19"/>
    <m/>
    <x v="9"/>
    <m/>
    <x v="7"/>
    <x v="1"/>
  </r>
  <r>
    <m/>
    <x v="19"/>
    <m/>
    <x v="9"/>
    <m/>
    <x v="7"/>
    <x v="1"/>
  </r>
  <r>
    <m/>
    <x v="19"/>
    <m/>
    <x v="9"/>
    <m/>
    <x v="7"/>
    <x v="1"/>
  </r>
  <r>
    <m/>
    <x v="19"/>
    <m/>
    <x v="9"/>
    <m/>
    <x v="7"/>
    <x v="1"/>
  </r>
  <r>
    <m/>
    <x v="19"/>
    <m/>
    <x v="9"/>
    <m/>
    <x v="7"/>
    <x v="1"/>
  </r>
  <r>
    <m/>
    <x v="19"/>
    <m/>
    <x v="9"/>
    <m/>
    <x v="7"/>
    <x v="1"/>
  </r>
  <r>
    <m/>
    <x v="19"/>
    <m/>
    <x v="9"/>
    <m/>
    <x v="7"/>
    <x v="1"/>
  </r>
  <r>
    <m/>
    <x v="19"/>
    <m/>
    <x v="9"/>
    <m/>
    <x v="7"/>
    <x v="1"/>
  </r>
  <r>
    <m/>
    <x v="19"/>
    <m/>
    <x v="9"/>
    <m/>
    <x v="7"/>
    <x v="1"/>
  </r>
  <r>
    <m/>
    <x v="19"/>
    <m/>
    <x v="9"/>
    <m/>
    <x v="7"/>
    <x v="1"/>
  </r>
  <r>
    <m/>
    <x v="19"/>
    <m/>
    <x v="9"/>
    <m/>
    <x v="7"/>
    <x v="1"/>
  </r>
  <r>
    <m/>
    <x v="19"/>
    <m/>
    <x v="9"/>
    <m/>
    <x v="7"/>
    <x v="1"/>
  </r>
  <r>
    <m/>
    <x v="19"/>
    <m/>
    <x v="9"/>
    <m/>
    <x v="7"/>
    <x v="1"/>
  </r>
  <r>
    <m/>
    <x v="19"/>
    <m/>
    <x v="9"/>
    <m/>
    <x v="7"/>
    <x v="1"/>
  </r>
  <r>
    <m/>
    <x v="19"/>
    <m/>
    <x v="9"/>
    <m/>
    <x v="7"/>
    <x v="1"/>
  </r>
  <r>
    <m/>
    <x v="19"/>
    <m/>
    <x v="9"/>
    <m/>
    <x v="7"/>
    <x v="1"/>
  </r>
  <r>
    <m/>
    <x v="19"/>
    <m/>
    <x v="9"/>
    <m/>
    <x v="7"/>
    <x v="1"/>
  </r>
  <r>
    <m/>
    <x v="19"/>
    <m/>
    <x v="9"/>
    <m/>
    <x v="7"/>
    <x v="1"/>
  </r>
  <r>
    <m/>
    <x v="19"/>
    <m/>
    <x v="9"/>
    <m/>
    <x v="7"/>
    <x v="1"/>
  </r>
  <r>
    <m/>
    <x v="19"/>
    <m/>
    <x v="9"/>
    <m/>
    <x v="7"/>
    <x v="1"/>
  </r>
  <r>
    <m/>
    <x v="19"/>
    <m/>
    <x v="9"/>
    <m/>
    <x v="7"/>
    <x v="1"/>
  </r>
  <r>
    <m/>
    <x v="19"/>
    <m/>
    <x v="9"/>
    <m/>
    <x v="7"/>
    <x v="1"/>
  </r>
  <r>
    <m/>
    <x v="19"/>
    <m/>
    <x v="9"/>
    <m/>
    <x v="7"/>
    <x v="1"/>
  </r>
  <r>
    <m/>
    <x v="19"/>
    <m/>
    <x v="9"/>
    <m/>
    <x v="7"/>
    <x v="1"/>
  </r>
  <r>
    <m/>
    <x v="19"/>
    <m/>
    <x v="9"/>
    <m/>
    <x v="7"/>
    <x v="1"/>
  </r>
  <r>
    <m/>
    <x v="19"/>
    <m/>
    <x v="9"/>
    <m/>
    <x v="7"/>
    <x v="1"/>
  </r>
  <r>
    <m/>
    <x v="19"/>
    <m/>
    <x v="9"/>
    <m/>
    <x v="7"/>
    <x v="1"/>
  </r>
  <r>
    <m/>
    <x v="19"/>
    <m/>
    <x v="9"/>
    <m/>
    <x v="7"/>
    <x v="1"/>
  </r>
  <r>
    <m/>
    <x v="19"/>
    <m/>
    <x v="9"/>
    <m/>
    <x v="7"/>
    <x v="1"/>
  </r>
  <r>
    <m/>
    <x v="19"/>
    <m/>
    <x v="9"/>
    <m/>
    <x v="7"/>
    <x v="1"/>
  </r>
  <r>
    <m/>
    <x v="19"/>
    <m/>
    <x v="9"/>
    <m/>
    <x v="7"/>
    <x v="1"/>
  </r>
  <r>
    <m/>
    <x v="19"/>
    <m/>
    <x v="9"/>
    <m/>
    <x v="7"/>
    <x v="1"/>
  </r>
  <r>
    <m/>
    <x v="19"/>
    <m/>
    <x v="9"/>
    <m/>
    <x v="7"/>
    <x v="1"/>
  </r>
  <r>
    <m/>
    <x v="19"/>
    <m/>
    <x v="9"/>
    <m/>
    <x v="7"/>
    <x v="1"/>
  </r>
  <r>
    <m/>
    <x v="19"/>
    <m/>
    <x v="9"/>
    <m/>
    <x v="7"/>
    <x v="1"/>
  </r>
  <r>
    <m/>
    <x v="19"/>
    <m/>
    <x v="9"/>
    <m/>
    <x v="7"/>
    <x v="1"/>
  </r>
  <r>
    <m/>
    <x v="19"/>
    <m/>
    <x v="9"/>
    <m/>
    <x v="7"/>
    <x v="1"/>
  </r>
  <r>
    <m/>
    <x v="19"/>
    <m/>
    <x v="9"/>
    <m/>
    <x v="7"/>
    <x v="1"/>
  </r>
  <r>
    <m/>
    <x v="19"/>
    <m/>
    <x v="9"/>
    <m/>
    <x v="7"/>
    <x v="1"/>
  </r>
  <r>
    <m/>
    <x v="19"/>
    <m/>
    <x v="9"/>
    <m/>
    <x v="7"/>
    <x v="1"/>
  </r>
  <r>
    <m/>
    <x v="19"/>
    <m/>
    <x v="9"/>
    <m/>
    <x v="7"/>
    <x v="1"/>
  </r>
  <r>
    <m/>
    <x v="19"/>
    <m/>
    <x v="9"/>
    <m/>
    <x v="7"/>
    <x v="1"/>
  </r>
  <r>
    <m/>
    <x v="19"/>
    <m/>
    <x v="9"/>
    <m/>
    <x v="7"/>
    <x v="1"/>
  </r>
  <r>
    <m/>
    <x v="19"/>
    <m/>
    <x v="9"/>
    <m/>
    <x v="7"/>
    <x v="1"/>
  </r>
  <r>
    <m/>
    <x v="19"/>
    <m/>
    <x v="9"/>
    <m/>
    <x v="7"/>
    <x v="1"/>
  </r>
  <r>
    <m/>
    <x v="19"/>
    <m/>
    <x v="9"/>
    <m/>
    <x v="7"/>
    <x v="1"/>
  </r>
  <r>
    <m/>
    <x v="19"/>
    <m/>
    <x v="9"/>
    <m/>
    <x v="7"/>
    <x v="1"/>
  </r>
  <r>
    <m/>
    <x v="19"/>
    <m/>
    <x v="9"/>
    <m/>
    <x v="7"/>
    <x v="1"/>
  </r>
  <r>
    <m/>
    <x v="19"/>
    <m/>
    <x v="9"/>
    <m/>
    <x v="7"/>
    <x v="1"/>
  </r>
  <r>
    <m/>
    <x v="19"/>
    <m/>
    <x v="9"/>
    <m/>
    <x v="7"/>
    <x v="1"/>
  </r>
  <r>
    <m/>
    <x v="19"/>
    <m/>
    <x v="9"/>
    <m/>
    <x v="7"/>
    <x v="1"/>
  </r>
  <r>
    <m/>
    <x v="19"/>
    <m/>
    <x v="9"/>
    <m/>
    <x v="7"/>
    <x v="1"/>
  </r>
  <r>
    <m/>
    <x v="19"/>
    <m/>
    <x v="9"/>
    <m/>
    <x v="7"/>
    <x v="1"/>
  </r>
  <r>
    <m/>
    <x v="19"/>
    <m/>
    <x v="9"/>
    <m/>
    <x v="7"/>
    <x v="1"/>
  </r>
  <r>
    <m/>
    <x v="19"/>
    <m/>
    <x v="9"/>
    <m/>
    <x v="7"/>
    <x v="1"/>
  </r>
  <r>
    <m/>
    <x v="19"/>
    <m/>
    <x v="9"/>
    <m/>
    <x v="7"/>
    <x v="1"/>
  </r>
  <r>
    <m/>
    <x v="19"/>
    <m/>
    <x v="9"/>
    <m/>
    <x v="7"/>
    <x v="1"/>
  </r>
  <r>
    <m/>
    <x v="19"/>
    <m/>
    <x v="9"/>
    <m/>
    <x v="7"/>
    <x v="1"/>
  </r>
  <r>
    <m/>
    <x v="19"/>
    <m/>
    <x v="9"/>
    <m/>
    <x v="7"/>
    <x v="1"/>
  </r>
  <r>
    <m/>
    <x v="19"/>
    <m/>
    <x v="9"/>
    <m/>
    <x v="7"/>
    <x v="1"/>
  </r>
  <r>
    <m/>
    <x v="19"/>
    <m/>
    <x v="9"/>
    <m/>
    <x v="7"/>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C85610B-CBD6-4171-A00A-1A963D09CA1E}" name="Сводная таблица1" cacheId="6" applyNumberFormats="0" applyBorderFormats="0" applyFontFormats="0" applyPatternFormats="0" applyAlignmentFormats="0" applyWidthHeightFormats="1" dataCaption="Значения" updatedVersion="7" minRefreshableVersion="3" useAutoFormatting="1" itemPrintTitles="1" createdVersion="7" indent="0" outline="1" outlineData="1" multipleFieldFilters="0">
  <location ref="B22:B23" firstHeaderRow="1" firstDataRow="1" firstDataCol="0"/>
  <pivotFields count="7">
    <pivotField showAll="0"/>
    <pivotField showAll="0">
      <items count="21">
        <item x="0"/>
        <item x="3"/>
        <item x="14"/>
        <item x="10"/>
        <item x="4"/>
        <item x="5"/>
        <item x="1"/>
        <item x="6"/>
        <item x="9"/>
        <item x="16"/>
        <item x="2"/>
        <item x="17"/>
        <item x="18"/>
        <item x="7"/>
        <item x="8"/>
        <item x="13"/>
        <item x="12"/>
        <item x="11"/>
        <item x="15"/>
        <item x="19"/>
        <item t="default"/>
      </items>
    </pivotField>
    <pivotField showAll="0"/>
    <pivotField showAll="0">
      <items count="11">
        <item x="4"/>
        <item x="3"/>
        <item x="2"/>
        <item x="1"/>
        <item x="6"/>
        <item x="0"/>
        <item x="5"/>
        <item x="7"/>
        <item x="8"/>
        <item x="9"/>
        <item t="default"/>
      </items>
    </pivotField>
    <pivotField dataField="1" showAll="0"/>
    <pivotField showAll="0">
      <items count="9">
        <item x="3"/>
        <item x="4"/>
        <item x="5"/>
        <item x="6"/>
        <item x="0"/>
        <item x="1"/>
        <item x="2"/>
        <item x="7"/>
        <item t="default"/>
      </items>
    </pivotField>
    <pivotField showAll="0">
      <items count="3">
        <item x="0"/>
        <item x="1"/>
        <item t="default"/>
      </items>
    </pivotField>
  </pivotFields>
  <rowItems count="1">
    <i/>
  </rowItems>
  <colItems count="1">
    <i/>
  </colItems>
  <dataFields count="1">
    <dataField name="Количество по полю Количество" fld="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233B9C7-C0E7-4D16-BC9A-69BE79B7238A}" name="Сводная таблица2" cacheId="6" applyNumberFormats="0" applyBorderFormats="0" applyFontFormats="0" applyPatternFormats="0" applyAlignmentFormats="0" applyWidthHeightFormats="1" dataCaption="Значения" updatedVersion="7" minRefreshableVersion="3" useAutoFormatting="1" itemPrintTitles="1" createdVersion="7" indent="0" outline="1" outlineData="1" multipleFieldFilters="0" chartFormat="2">
  <location ref="A2:B23" firstHeaderRow="1" firstDataRow="1" firstDataCol="1"/>
  <pivotFields count="7">
    <pivotField showAll="0"/>
    <pivotField axis="axisRow" showAll="0">
      <items count="21">
        <item x="19"/>
        <item x="0"/>
        <item x="1"/>
        <item x="2"/>
        <item x="3"/>
        <item x="4"/>
        <item x="5"/>
        <item x="6"/>
        <item x="7"/>
        <item x="8"/>
        <item x="9"/>
        <item x="10"/>
        <item x="11"/>
        <item x="12"/>
        <item x="13"/>
        <item x="14"/>
        <item x="15"/>
        <item x="16"/>
        <item x="17"/>
        <item x="18"/>
        <item t="default"/>
      </items>
    </pivotField>
    <pivotField showAll="0"/>
    <pivotField showAll="0">
      <items count="11">
        <item x="4"/>
        <item x="3"/>
        <item x="2"/>
        <item x="1"/>
        <item x="6"/>
        <item x="0"/>
        <item x="5"/>
        <item x="7"/>
        <item x="8"/>
        <item x="9"/>
        <item t="default"/>
      </items>
    </pivotField>
    <pivotField dataField="1" showAll="0"/>
    <pivotField showAll="0">
      <items count="9">
        <item x="3"/>
        <item x="4"/>
        <item x="5"/>
        <item x="6"/>
        <item x="0"/>
        <item x="1"/>
        <item x="2"/>
        <item x="7"/>
        <item t="default"/>
      </items>
    </pivotField>
    <pivotField showAll="0">
      <items count="3">
        <item x="0"/>
        <item x="1"/>
        <item t="default"/>
      </items>
    </pivotField>
  </pivotFields>
  <rowFields count="1">
    <field x="1"/>
  </rowFields>
  <rowItems count="21">
    <i>
      <x/>
    </i>
    <i>
      <x v="1"/>
    </i>
    <i>
      <x v="2"/>
    </i>
    <i>
      <x v="3"/>
    </i>
    <i>
      <x v="4"/>
    </i>
    <i>
      <x v="5"/>
    </i>
    <i>
      <x v="6"/>
    </i>
    <i>
      <x v="7"/>
    </i>
    <i>
      <x v="8"/>
    </i>
    <i>
      <x v="9"/>
    </i>
    <i>
      <x v="10"/>
    </i>
    <i>
      <x v="11"/>
    </i>
    <i>
      <x v="12"/>
    </i>
    <i>
      <x v="13"/>
    </i>
    <i>
      <x v="14"/>
    </i>
    <i>
      <x v="15"/>
    </i>
    <i>
      <x v="16"/>
    </i>
    <i>
      <x v="17"/>
    </i>
    <i>
      <x v="18"/>
    </i>
    <i>
      <x v="19"/>
    </i>
    <i t="grand">
      <x/>
    </i>
  </rowItems>
  <colItems count="1">
    <i/>
  </colItems>
  <dataFields count="1">
    <dataField name="Количество по полю Количество" fld="4" subtotal="count" baseField="0" baseItem="0"/>
  </dataFields>
  <chartFormats count="1">
    <chartFormat chart="1"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BAFA771-96EA-4ACD-85A3-DEBFE8BC67FE}" name="Сводная таблица3" cacheId="6" applyNumberFormats="0" applyBorderFormats="0" applyFontFormats="0" applyPatternFormats="0" applyAlignmentFormats="0" applyWidthHeightFormats="1" dataCaption="Значения" updatedVersion="7" minRefreshableVersion="3" useAutoFormatting="1" itemPrintTitles="1" createdVersion="7" indent="0" outline="1" outlineData="1" multipleFieldFilters="0" chartFormat="2">
  <location ref="A3:J25" firstHeaderRow="1" firstDataRow="2" firstDataCol="1"/>
  <pivotFields count="7">
    <pivotField showAll="0"/>
    <pivotField axis="axisRow" showAll="0">
      <items count="21">
        <item x="19"/>
        <item x="0"/>
        <item x="1"/>
        <item x="2"/>
        <item x="3"/>
        <item x="4"/>
        <item x="5"/>
        <item x="6"/>
        <item x="7"/>
        <item x="8"/>
        <item x="9"/>
        <item x="10"/>
        <item x="11"/>
        <item x="12"/>
        <item x="13"/>
        <item x="14"/>
        <item x="15"/>
        <item x="16"/>
        <item x="17"/>
        <item x="18"/>
        <item t="default"/>
      </items>
    </pivotField>
    <pivotField showAll="0"/>
    <pivotField showAll="0">
      <items count="11">
        <item x="4"/>
        <item x="3"/>
        <item x="2"/>
        <item x="1"/>
        <item x="6"/>
        <item x="0"/>
        <item x="5"/>
        <item x="7"/>
        <item x="8"/>
        <item x="9"/>
        <item t="default"/>
      </items>
    </pivotField>
    <pivotField dataField="1" showAll="0"/>
    <pivotField axis="axisCol" showAll="0">
      <items count="9">
        <item x="7"/>
        <item x="0"/>
        <item x="1"/>
        <item x="2"/>
        <item x="3"/>
        <item x="4"/>
        <item x="5"/>
        <item x="6"/>
        <item t="default"/>
      </items>
    </pivotField>
    <pivotField showAll="0">
      <items count="3">
        <item x="0"/>
        <item x="1"/>
        <item t="default"/>
      </items>
    </pivotField>
  </pivotFields>
  <rowFields count="1">
    <field x="1"/>
  </rowFields>
  <rowItems count="21">
    <i>
      <x/>
    </i>
    <i>
      <x v="1"/>
    </i>
    <i>
      <x v="2"/>
    </i>
    <i>
      <x v="3"/>
    </i>
    <i>
      <x v="4"/>
    </i>
    <i>
      <x v="5"/>
    </i>
    <i>
      <x v="6"/>
    </i>
    <i>
      <x v="7"/>
    </i>
    <i>
      <x v="8"/>
    </i>
    <i>
      <x v="9"/>
    </i>
    <i>
      <x v="10"/>
    </i>
    <i>
      <x v="11"/>
    </i>
    <i>
      <x v="12"/>
    </i>
    <i>
      <x v="13"/>
    </i>
    <i>
      <x v="14"/>
    </i>
    <i>
      <x v="15"/>
    </i>
    <i>
      <x v="16"/>
    </i>
    <i>
      <x v="17"/>
    </i>
    <i>
      <x v="18"/>
    </i>
    <i>
      <x v="19"/>
    </i>
    <i t="grand">
      <x/>
    </i>
  </rowItems>
  <colFields count="1">
    <field x="5"/>
  </colFields>
  <colItems count="9">
    <i>
      <x/>
    </i>
    <i>
      <x v="1"/>
    </i>
    <i>
      <x v="2"/>
    </i>
    <i>
      <x v="3"/>
    </i>
    <i>
      <x v="4"/>
    </i>
    <i>
      <x v="5"/>
    </i>
    <i>
      <x v="6"/>
    </i>
    <i>
      <x v="7"/>
    </i>
    <i t="grand">
      <x/>
    </i>
  </colItems>
  <dataFields count="1">
    <dataField name="Количество по полю Количество" fld="4" subtotal="count" baseField="0" baseItem="0"/>
  </dataFields>
  <chartFormats count="8">
    <chartFormat chart="1" format="2" series="1">
      <pivotArea type="data" outline="0" fieldPosition="0">
        <references count="2">
          <reference field="4294967294" count="1" selected="0">
            <x v="0"/>
          </reference>
          <reference field="5" count="1" selected="0">
            <x v="0"/>
          </reference>
        </references>
      </pivotArea>
    </chartFormat>
    <chartFormat chart="1" format="3" series="1">
      <pivotArea type="data" outline="0" fieldPosition="0">
        <references count="2">
          <reference field="4294967294" count="1" selected="0">
            <x v="0"/>
          </reference>
          <reference field="5" count="1" selected="0">
            <x v="1"/>
          </reference>
        </references>
      </pivotArea>
    </chartFormat>
    <chartFormat chart="1" format="4" series="1">
      <pivotArea type="data" outline="0" fieldPosition="0">
        <references count="2">
          <reference field="4294967294" count="1" selected="0">
            <x v="0"/>
          </reference>
          <reference field="5" count="1" selected="0">
            <x v="2"/>
          </reference>
        </references>
      </pivotArea>
    </chartFormat>
    <chartFormat chart="1" format="5" series="1">
      <pivotArea type="data" outline="0" fieldPosition="0">
        <references count="2">
          <reference field="4294967294" count="1" selected="0">
            <x v="0"/>
          </reference>
          <reference field="5" count="1" selected="0">
            <x v="3"/>
          </reference>
        </references>
      </pivotArea>
    </chartFormat>
    <chartFormat chart="1" format="6" series="1">
      <pivotArea type="data" outline="0" fieldPosition="0">
        <references count="2">
          <reference field="4294967294" count="1" selected="0">
            <x v="0"/>
          </reference>
          <reference field="5" count="1" selected="0">
            <x v="4"/>
          </reference>
        </references>
      </pivotArea>
    </chartFormat>
    <chartFormat chart="1" format="7" series="1">
      <pivotArea type="data" outline="0" fieldPosition="0">
        <references count="2">
          <reference field="4294967294" count="1" selected="0">
            <x v="0"/>
          </reference>
          <reference field="5" count="1" selected="0">
            <x v="5"/>
          </reference>
        </references>
      </pivotArea>
    </chartFormat>
    <chartFormat chart="1" format="8" series="1">
      <pivotArea type="data" outline="0" fieldPosition="0">
        <references count="2">
          <reference field="4294967294" count="1" selected="0">
            <x v="0"/>
          </reference>
          <reference field="5" count="1" selected="0">
            <x v="6"/>
          </reference>
        </references>
      </pivotArea>
    </chartFormat>
    <chartFormat chart="1" format="9" series="1">
      <pivotArea type="data" outline="0" fieldPosition="0">
        <references count="2">
          <reference field="4294967294" count="1" selected="0">
            <x v="0"/>
          </reference>
          <reference field="5"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EF2E095-20B6-4641-901F-8778FD11250B}" name="Сводная таблица4" cacheId="6" applyNumberFormats="0" applyBorderFormats="0" applyFontFormats="0" applyPatternFormats="0" applyAlignmentFormats="0" applyWidthHeightFormats="1" dataCaption="Значения" updatedVersion="7" minRefreshableVersion="3" useAutoFormatting="1" itemPrintTitles="1" createdVersion="7" indent="0" outline="1" outlineData="1" multipleFieldFilters="0" chartFormat="2">
  <location ref="A3:L25" firstHeaderRow="1" firstDataRow="2" firstDataCol="1"/>
  <pivotFields count="7">
    <pivotField showAll="0"/>
    <pivotField axis="axisRow" showAll="0">
      <items count="21">
        <item x="19"/>
        <item x="0"/>
        <item x="1"/>
        <item x="2"/>
        <item x="3"/>
        <item x="4"/>
        <item x="5"/>
        <item x="6"/>
        <item x="7"/>
        <item x="8"/>
        <item x="9"/>
        <item x="10"/>
        <item x="11"/>
        <item x="12"/>
        <item x="13"/>
        <item x="14"/>
        <item x="15"/>
        <item x="16"/>
        <item x="17"/>
        <item x="18"/>
        <item t="default"/>
      </items>
    </pivotField>
    <pivotField showAll="0"/>
    <pivotField axis="axisCol" showAll="0">
      <items count="11">
        <item x="9"/>
        <item x="0"/>
        <item x="1"/>
        <item x="2"/>
        <item x="3"/>
        <item x="4"/>
        <item x="5"/>
        <item x="6"/>
        <item x="7"/>
        <item x="8"/>
        <item t="default"/>
      </items>
    </pivotField>
    <pivotField dataField="1" showAll="0"/>
    <pivotField showAll="0">
      <items count="9">
        <item x="3"/>
        <item x="4"/>
        <item x="5"/>
        <item x="6"/>
        <item x="0"/>
        <item x="1"/>
        <item x="2"/>
        <item x="7"/>
        <item t="default"/>
      </items>
    </pivotField>
    <pivotField showAll="0">
      <items count="3">
        <item x="0"/>
        <item x="1"/>
        <item t="default"/>
      </items>
    </pivotField>
  </pivotFields>
  <rowFields count="1">
    <field x="1"/>
  </rowFields>
  <rowItems count="21">
    <i>
      <x/>
    </i>
    <i>
      <x v="1"/>
    </i>
    <i>
      <x v="2"/>
    </i>
    <i>
      <x v="3"/>
    </i>
    <i>
      <x v="4"/>
    </i>
    <i>
      <x v="5"/>
    </i>
    <i>
      <x v="6"/>
    </i>
    <i>
      <x v="7"/>
    </i>
    <i>
      <x v="8"/>
    </i>
    <i>
      <x v="9"/>
    </i>
    <i>
      <x v="10"/>
    </i>
    <i>
      <x v="11"/>
    </i>
    <i>
      <x v="12"/>
    </i>
    <i>
      <x v="13"/>
    </i>
    <i>
      <x v="14"/>
    </i>
    <i>
      <x v="15"/>
    </i>
    <i>
      <x v="16"/>
    </i>
    <i>
      <x v="17"/>
    </i>
    <i>
      <x v="18"/>
    </i>
    <i>
      <x v="19"/>
    </i>
    <i t="grand">
      <x/>
    </i>
  </rowItems>
  <colFields count="1">
    <field x="3"/>
  </colFields>
  <colItems count="11">
    <i>
      <x/>
    </i>
    <i>
      <x v="1"/>
    </i>
    <i>
      <x v="2"/>
    </i>
    <i>
      <x v="3"/>
    </i>
    <i>
      <x v="4"/>
    </i>
    <i>
      <x v="5"/>
    </i>
    <i>
      <x v="6"/>
    </i>
    <i>
      <x v="7"/>
    </i>
    <i>
      <x v="8"/>
    </i>
    <i>
      <x v="9"/>
    </i>
    <i t="grand">
      <x/>
    </i>
  </colItems>
  <dataFields count="1">
    <dataField name="Количество по полю Количество" fld="4" subtotal="count" baseField="0" baseItem="0"/>
  </dataFields>
  <chartFormats count="10">
    <chartFormat chart="1" format="2" series="1">
      <pivotArea type="data" outline="0" fieldPosition="0">
        <references count="2">
          <reference field="4294967294" count="1" selected="0">
            <x v="0"/>
          </reference>
          <reference field="3" count="1" selected="0">
            <x v="0"/>
          </reference>
        </references>
      </pivotArea>
    </chartFormat>
    <chartFormat chart="1" format="3" series="1">
      <pivotArea type="data" outline="0" fieldPosition="0">
        <references count="2">
          <reference field="4294967294" count="1" selected="0">
            <x v="0"/>
          </reference>
          <reference field="3" count="1" selected="0">
            <x v="1"/>
          </reference>
        </references>
      </pivotArea>
    </chartFormat>
    <chartFormat chart="1" format="4" series="1">
      <pivotArea type="data" outline="0" fieldPosition="0">
        <references count="2">
          <reference field="4294967294" count="1" selected="0">
            <x v="0"/>
          </reference>
          <reference field="3" count="1" selected="0">
            <x v="2"/>
          </reference>
        </references>
      </pivotArea>
    </chartFormat>
    <chartFormat chart="1" format="5" series="1">
      <pivotArea type="data" outline="0" fieldPosition="0">
        <references count="2">
          <reference field="4294967294" count="1" selected="0">
            <x v="0"/>
          </reference>
          <reference field="3" count="1" selected="0">
            <x v="3"/>
          </reference>
        </references>
      </pivotArea>
    </chartFormat>
    <chartFormat chart="1" format="6" series="1">
      <pivotArea type="data" outline="0" fieldPosition="0">
        <references count="2">
          <reference field="4294967294" count="1" selected="0">
            <x v="0"/>
          </reference>
          <reference field="3" count="1" selected="0">
            <x v="4"/>
          </reference>
        </references>
      </pivotArea>
    </chartFormat>
    <chartFormat chart="1" format="7" series="1">
      <pivotArea type="data" outline="0" fieldPosition="0">
        <references count="2">
          <reference field="4294967294" count="1" selected="0">
            <x v="0"/>
          </reference>
          <reference field="3" count="1" selected="0">
            <x v="5"/>
          </reference>
        </references>
      </pivotArea>
    </chartFormat>
    <chartFormat chart="1" format="8" series="1">
      <pivotArea type="data" outline="0" fieldPosition="0">
        <references count="2">
          <reference field="4294967294" count="1" selected="0">
            <x v="0"/>
          </reference>
          <reference field="3" count="1" selected="0">
            <x v="6"/>
          </reference>
        </references>
      </pivotArea>
    </chartFormat>
    <chartFormat chart="1" format="9" series="1">
      <pivotArea type="data" outline="0" fieldPosition="0">
        <references count="2">
          <reference field="4294967294" count="1" selected="0">
            <x v="0"/>
          </reference>
          <reference field="3" count="1" selected="0">
            <x v="7"/>
          </reference>
        </references>
      </pivotArea>
    </chartFormat>
    <chartFormat chart="1" format="10" series="1">
      <pivotArea type="data" outline="0" fieldPosition="0">
        <references count="2">
          <reference field="4294967294" count="1" selected="0">
            <x v="0"/>
          </reference>
          <reference field="3" count="1" selected="0">
            <x v="8"/>
          </reference>
        </references>
      </pivotArea>
    </chartFormat>
    <chartFormat chart="1" format="11" series="1">
      <pivotArea type="data" outline="0" fieldPosition="0">
        <references count="2">
          <reference field="4294967294" count="1" selected="0">
            <x v="0"/>
          </reference>
          <reference field="3"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B9B598F-5D81-40DF-9897-E4523DEE5FD6}" name="Сводная таблица5" cacheId="6" applyNumberFormats="0" applyBorderFormats="0" applyFontFormats="0" applyPatternFormats="0" applyAlignmentFormats="0" applyWidthHeightFormats="1" dataCaption="Значения" updatedVersion="7" minRefreshableVersion="3" useAutoFormatting="1" itemPrintTitles="1" createdVersion="7" indent="0" outline="1" outlineData="1" multipleFieldFilters="0" chartFormat="2">
  <location ref="A3:B6" firstHeaderRow="1" firstDataRow="1" firstDataCol="1"/>
  <pivotFields count="7">
    <pivotField showAll="0"/>
    <pivotField showAll="0">
      <items count="21">
        <item x="0"/>
        <item x="3"/>
        <item x="14"/>
        <item x="10"/>
        <item x="4"/>
        <item x="5"/>
        <item x="1"/>
        <item x="6"/>
        <item x="9"/>
        <item x="16"/>
        <item x="2"/>
        <item x="17"/>
        <item x="18"/>
        <item x="7"/>
        <item x="8"/>
        <item x="13"/>
        <item x="12"/>
        <item x="11"/>
        <item x="15"/>
        <item x="19"/>
        <item t="default"/>
      </items>
    </pivotField>
    <pivotField showAll="0"/>
    <pivotField showAll="0">
      <items count="11">
        <item x="4"/>
        <item x="3"/>
        <item x="2"/>
        <item x="1"/>
        <item x="6"/>
        <item x="0"/>
        <item x="5"/>
        <item x="7"/>
        <item x="8"/>
        <item x="9"/>
        <item t="default"/>
      </items>
    </pivotField>
    <pivotField dataField="1" showAll="0"/>
    <pivotField showAll="0">
      <items count="9">
        <item x="3"/>
        <item x="4"/>
        <item x="5"/>
        <item x="6"/>
        <item x="0"/>
        <item x="1"/>
        <item x="2"/>
        <item x="7"/>
        <item t="default"/>
      </items>
    </pivotField>
    <pivotField axis="axisRow" showAll="0">
      <items count="3">
        <item x="1"/>
        <item x="0"/>
        <item t="default"/>
      </items>
    </pivotField>
  </pivotFields>
  <rowFields count="1">
    <field x="6"/>
  </rowFields>
  <rowItems count="3">
    <i>
      <x/>
    </i>
    <i>
      <x v="1"/>
    </i>
    <i t="grand">
      <x/>
    </i>
  </rowItems>
  <colItems count="1">
    <i/>
  </colItems>
  <dataFields count="1">
    <dataField name="Количество по полю Количество" fld="4" subtotal="count" baseField="0" baseItem="0"/>
  </dataFields>
  <chartFormats count="1">
    <chartFormat chart="1"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Месяц" xr10:uid="{C8E134DA-2326-405B-B335-4967801C4EEB}" sourceName="Месяц">
  <pivotTables>
    <pivotTable tabId="7" name="Сводная таблица1"/>
    <pivotTable tabId="3" name="Сводная таблица2"/>
    <pivotTable tabId="5" name="Сводная таблица4"/>
    <pivotTable tabId="6" name="Сводная таблица5"/>
  </pivotTables>
  <data>
    <tabular pivotCacheId="6">
      <items count="8">
        <i x="3" s="1"/>
        <i x="4" s="1"/>
        <i x="5" s="1"/>
        <i x="6" s="1"/>
        <i x="0" s="1"/>
        <i x="1" s="1"/>
        <i x="2" s="1"/>
        <i x="7"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Год" xr10:uid="{6ED67CBB-98B6-4151-8360-30A108AD7733}" sourceName="Год">
  <pivotTables>
    <pivotTable tabId="7" name="Сводная таблица1"/>
    <pivotTable tabId="3" name="Сводная таблица2"/>
    <pivotTable tabId="4" name="Сводная таблица3"/>
    <pivotTable tabId="5" name="Сводная таблица4"/>
  </pivotTables>
  <data>
    <tabular pivotCacheId="6">
      <items count="2">
        <i x="0" s="1"/>
        <i x="1"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Продукт" xr10:uid="{DD12756C-C9DD-4EB0-AB2A-D3BC7BE4C76A}" sourceName="Продукт">
  <pivotTables>
    <pivotTable tabId="7" name="Сводная таблица1"/>
    <pivotTable tabId="4" name="Сводная таблица3"/>
    <pivotTable tabId="5" name="Сводная таблица4"/>
    <pivotTable tabId="6" name="Сводная таблица5"/>
  </pivotTables>
  <data>
    <tabular pivotCacheId="6">
      <items count="20">
        <i x="0" s="1"/>
        <i x="3" s="1"/>
        <i x="14" s="1"/>
        <i x="10" s="1"/>
        <i x="4" s="1"/>
        <i x="5" s="1"/>
        <i x="1" s="1"/>
        <i x="6" s="1"/>
        <i x="9" s="1"/>
        <i x="16" s="1"/>
        <i x="2" s="1"/>
        <i x="17" s="1"/>
        <i x="18" s="1"/>
        <i x="7" s="1"/>
        <i x="8" s="1"/>
        <i x="13" s="1"/>
        <i x="12" s="1"/>
        <i x="11" s="1"/>
        <i x="15" s="1"/>
        <i x="19"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Регион" xr10:uid="{F4550D19-2FAA-4D80-A9C7-F909B876B821}" sourceName="Регион">
  <pivotTables>
    <pivotTable tabId="7" name="Сводная таблица1"/>
    <pivotTable tabId="3" name="Сводная таблица2"/>
    <pivotTable tabId="4" name="Сводная таблица3"/>
    <pivotTable tabId="6" name="Сводная таблица5"/>
  </pivotTables>
  <data>
    <tabular pivotCacheId="6">
      <items count="10">
        <i x="4" s="1"/>
        <i x="3" s="1"/>
        <i x="2" s="1"/>
        <i x="1" s="1"/>
        <i x="6" s="1"/>
        <i x="0" s="1"/>
        <i x="5" s="1"/>
        <i x="7" s="1"/>
        <i x="8" s="1"/>
        <i x="9"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Месяц" xr10:uid="{00000000-0014-0000-FFFF-FFFF01000000}" cache="Slicer_Месяц" caption="Месяцы" style="SlicerStyleOther2" rowHeight="241300"/>
  <slicer name="Год" xr10:uid="{00000000-0014-0000-FFFF-FFFF02000000}" cache="Slicer_Год" caption="Годы" style="SlicerStyleOther2" rowHeight="241300"/>
  <slicer name="Продукт" xr10:uid="{00000000-0014-0000-FFFF-FFFF03000000}" cache="Slicer_Продукт" caption="Продукт" style="SlicerStyleOther2" rowHeight="241300"/>
  <slicer name="Регион" xr10:uid="{00000000-0014-0000-FFFF-FFFF04000000}" cache="Slicer_Регион" caption="Регионы" style="SlicerStyleOther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F40E7F4-0AFB-440B-AB8A-FE3B25E57B39}" name="Таблица1" displayName="Таблица1" ref="A2:G200" totalsRowShown="0">
  <autoFilter ref="A2:G200" xr:uid="{9F40E7F4-0AFB-440B-AB8A-FE3B25E57B39}"/>
  <tableColumns count="7">
    <tableColumn id="1" xr3:uid="{37CEFA89-61F9-438E-AC94-04DC9B9D68D9}" name="Дата"/>
    <tableColumn id="2" xr3:uid="{61974480-9909-4389-8A08-1B54F1FF09E7}" name="Продукт"/>
    <tableColumn id="3" xr3:uid="{248C6019-07E9-4199-B389-366E4C387190}" name="Размер"/>
    <tableColumn id="4" xr3:uid="{A80463B6-7A64-441A-B790-2984507DDDC6}" name="Регион"/>
    <tableColumn id="5" xr3:uid="{7CF95D9C-8280-4FD3-B9C2-7572790DFA44}" name="Количество"/>
    <tableColumn id="6" xr3:uid="{DAF6210F-67DE-4EE6-8B8C-B6E212A732EB}" name="Месяц">
      <calculatedColumnFormula>IF(ISBLANK(A3),"",TEXT(A3,"ММММ"))</calculatedColumnFormula>
    </tableColumn>
    <tableColumn id="7" xr3:uid="{126F8D56-DCAD-4DEB-A68B-9007C16F7AE3}" name="Год">
      <calculatedColumnFormula>IF(ISBLANK(A3),"",YEAR(A3))</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CF0B2E-D862-45EC-AD02-F36D6CC4281E}">
  <sheetPr published="0">
    <tabColor theme="9" tint="0.39997558519241921"/>
  </sheetPr>
  <dimension ref="B1:T42"/>
  <sheetViews>
    <sheetView showGridLines="0" zoomScale="70" zoomScaleNormal="70" workbookViewId="0">
      <selection activeCell="T7" sqref="T7"/>
    </sheetView>
  </sheetViews>
  <sheetFormatPr defaultRowHeight="14.25" x14ac:dyDescent="0.2"/>
  <cols>
    <col min="1" max="1" width="5.7109375" style="3" customWidth="1"/>
    <col min="2" max="2" width="31.42578125" style="3" bestFit="1" customWidth="1"/>
    <col min="3" max="3" width="16.140625" style="3" customWidth="1"/>
    <col min="4" max="5" width="11.28515625" style="3" customWidth="1"/>
    <col min="6" max="6" width="2.7109375" style="3" customWidth="1"/>
    <col min="7" max="8" width="9.140625" style="3" customWidth="1"/>
    <col min="9" max="9" width="7" style="3" customWidth="1"/>
    <col min="10" max="10" width="5.42578125" style="3" customWidth="1"/>
    <col min="11" max="19" width="9.140625" style="3" customWidth="1"/>
    <col min="20" max="16384" width="9.140625" style="3"/>
  </cols>
  <sheetData>
    <row r="1" spans="2:20" ht="11.25" customHeight="1" x14ac:dyDescent="0.2"/>
    <row r="2" spans="2:20" ht="18" customHeight="1" x14ac:dyDescent="0.2">
      <c r="B2" s="8" t="s">
        <v>5</v>
      </c>
      <c r="C2" s="7"/>
      <c r="D2" s="7"/>
      <c r="E2" s="7"/>
      <c r="F2" s="7"/>
      <c r="G2" s="7"/>
      <c r="H2" s="7"/>
      <c r="I2" s="7"/>
      <c r="J2" s="7"/>
      <c r="K2" s="7"/>
      <c r="L2" s="7"/>
      <c r="M2" s="7"/>
      <c r="N2" s="7"/>
      <c r="O2" s="7"/>
      <c r="P2" s="7"/>
      <c r="Q2" s="7"/>
      <c r="R2" s="7"/>
      <c r="S2" s="7"/>
    </row>
    <row r="3" spans="2:20" ht="11.25" customHeight="1" x14ac:dyDescent="0.2"/>
    <row r="4" spans="2:20" x14ac:dyDescent="0.2">
      <c r="B4" s="5" t="s">
        <v>6</v>
      </c>
      <c r="G4" s="5"/>
      <c r="I4" s="5"/>
      <c r="J4" s="5" t="s">
        <v>7</v>
      </c>
      <c r="R4" s="6"/>
      <c r="T4" s="6" t="s">
        <v>8</v>
      </c>
    </row>
    <row r="5" spans="2:20" x14ac:dyDescent="0.2">
      <c r="R5" s="6"/>
    </row>
    <row r="11" spans="2:20" x14ac:dyDescent="0.2">
      <c r="G11" s="5"/>
    </row>
    <row r="14" spans="2:20" x14ac:dyDescent="0.2">
      <c r="B14" s="5"/>
    </row>
    <row r="20" spans="2:11" x14ac:dyDescent="0.2">
      <c r="B20" s="5" t="s">
        <v>9</v>
      </c>
      <c r="I20" s="5"/>
      <c r="J20" s="5" t="s">
        <v>10</v>
      </c>
      <c r="K20" s="5"/>
    </row>
    <row r="22" spans="2:11" x14ac:dyDescent="0.2">
      <c r="B22" t="s">
        <v>0</v>
      </c>
    </row>
    <row r="23" spans="2:11" ht="15" x14ac:dyDescent="0.25">
      <c r="B23" s="2">
        <v>110</v>
      </c>
    </row>
    <row r="40" spans="2:4" ht="15" x14ac:dyDescent="0.25">
      <c r="B40" s="4"/>
      <c r="C40" s="4"/>
      <c r="D40" s="4"/>
    </row>
    <row r="41" spans="2:4" ht="15" x14ac:dyDescent="0.25">
      <c r="B41" s="4"/>
      <c r="C41" s="4"/>
      <c r="D41" s="4"/>
    </row>
    <row r="42" spans="2:4" ht="15" x14ac:dyDescent="0.25">
      <c r="B42" s="4"/>
      <c r="C42" s="4"/>
      <c r="D42" s="4"/>
    </row>
  </sheetData>
  <conditionalFormatting sqref="E26:E32">
    <cfRule type="expression" dxfId="0" priority="1">
      <formula>$B26="продажи всего"</formula>
    </cfRule>
  </conditionalFormatting>
  <pageMargins left="0.7" right="0.7" top="0.75" bottom="0.75" header="0.3" footer="0.3"/>
  <pageSetup paperSize="9" orientation="portrait"/>
  <drawing r:id="rId2"/>
  <extLst>
    <ext xmlns:x14="http://schemas.microsoft.com/office/spreadsheetml/2009/9/main" uri="{05C60535-1F16-4fd2-B633-F4F36F0B64E0}">
      <x14:sparklineGroups xmlns:xm="http://schemas.microsoft.com/office/excel/2006/main">
        <x14:sparklineGroup displayEmptyCellsAs="gap" high="1" low="1" xr2:uid="{F77F4CCE-BB25-4643-8DBF-90C28C425BC6}">
          <x14:colorSeries theme="9" tint="-0.249977111117893"/>
          <x14:colorNegative theme="4"/>
          <x14:colorAxis rgb="FF000000"/>
          <x14:colorMarkers theme="4" tint="-0.249977111117893"/>
          <x14:colorFirst theme="4" tint="-0.249977111117893"/>
          <x14:colorLast theme="4" tint="-0.249977111117893"/>
          <x14:colorHigh theme="9" tint="-0.249977111117893"/>
          <x14:colorLow theme="5" tint="-0.249977111117893"/>
          <x14:sparklines>
            <x14:sparkline>
              <xm:f>[1]ПоПродукту!B15:M15</xm:f>
              <xm:sqref>E26</xm:sqref>
            </x14:sparkline>
          </x14:sparklines>
        </x14:sparklineGroup>
      </x14:sparklineGroups>
    </ex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F9AB23-DAA7-42D2-8BEE-DC158F9263C2}">
  <dimension ref="A2:G200"/>
  <sheetViews>
    <sheetView workbookViewId="0">
      <selection activeCell="F3" sqref="F3"/>
    </sheetView>
  </sheetViews>
  <sheetFormatPr defaultRowHeight="15" x14ac:dyDescent="0.25"/>
  <cols>
    <col min="1" max="1" width="12.85546875" style="9" customWidth="1"/>
    <col min="2" max="2" width="83.140625" style="9" customWidth="1"/>
    <col min="3" max="3" width="10.42578125" style="9" customWidth="1"/>
    <col min="4" max="4" width="10" style="9" customWidth="1"/>
    <col min="5" max="5" width="14.28515625" style="9" customWidth="1"/>
    <col min="6" max="6" width="9.7109375" style="9" customWidth="1"/>
    <col min="7" max="7" width="9.140625" style="9" customWidth="1"/>
  </cols>
  <sheetData>
    <row r="2" spans="1:7" x14ac:dyDescent="0.25">
      <c r="A2" s="9" t="s">
        <v>11</v>
      </c>
      <c r="B2" s="9" t="s">
        <v>12</v>
      </c>
      <c r="C2" s="9" t="s">
        <v>13</v>
      </c>
      <c r="D2" s="9" t="s">
        <v>14</v>
      </c>
      <c r="E2" s="9" t="s">
        <v>15</v>
      </c>
      <c r="F2" s="9" t="s">
        <v>16</v>
      </c>
      <c r="G2" s="9" t="s">
        <v>17</v>
      </c>
    </row>
    <row r="3" spans="1:7" x14ac:dyDescent="0.25">
      <c r="A3" s="9">
        <v>44750</v>
      </c>
      <c r="B3" s="9" t="s">
        <v>18</v>
      </c>
      <c r="C3" s="9" t="s">
        <v>19</v>
      </c>
      <c r="D3" s="9" t="s">
        <v>20</v>
      </c>
      <c r="E3" s="9">
        <v>2000</v>
      </c>
      <c r="F3" s="9" t="str">
        <f t="shared" ref="F3:F34" si="0">IF(ISBLANK(A3),"",TEXT(A3,"ММММ"))</f>
        <v>Июль</v>
      </c>
      <c r="G3" s="9">
        <f t="shared" ref="G3:G66" si="1">IF(ISBLANK(A3),"",YEAR(A3))</f>
        <v>2022</v>
      </c>
    </row>
    <row r="4" spans="1:7" x14ac:dyDescent="0.25">
      <c r="A4" s="9">
        <v>44750</v>
      </c>
      <c r="B4" s="9" t="s">
        <v>21</v>
      </c>
      <c r="C4" s="9" t="s">
        <v>22</v>
      </c>
      <c r="D4" s="9" t="s">
        <v>20</v>
      </c>
      <c r="E4" s="9">
        <v>5000</v>
      </c>
      <c r="F4" s="9" t="str">
        <f t="shared" si="0"/>
        <v>Июль</v>
      </c>
      <c r="G4" s="9">
        <f t="shared" si="1"/>
        <v>2022</v>
      </c>
    </row>
    <row r="5" spans="1:7" x14ac:dyDescent="0.25">
      <c r="A5" s="9">
        <v>44750</v>
      </c>
      <c r="B5" s="9" t="s">
        <v>23</v>
      </c>
      <c r="C5" s="9" t="s">
        <v>24</v>
      </c>
      <c r="D5" s="9" t="s">
        <v>20</v>
      </c>
      <c r="E5" s="9">
        <v>5030</v>
      </c>
      <c r="F5" s="9" t="str">
        <f t="shared" si="0"/>
        <v>Июль</v>
      </c>
      <c r="G5" s="9">
        <f t="shared" si="1"/>
        <v>2022</v>
      </c>
    </row>
    <row r="6" spans="1:7" x14ac:dyDescent="0.25">
      <c r="A6" s="9">
        <v>44750</v>
      </c>
      <c r="B6" s="9" t="s">
        <v>25</v>
      </c>
      <c r="C6" s="9" t="s">
        <v>19</v>
      </c>
      <c r="D6" s="9" t="s">
        <v>20</v>
      </c>
      <c r="E6" s="9">
        <v>1040</v>
      </c>
      <c r="F6" s="9" t="str">
        <f t="shared" si="0"/>
        <v>Июль</v>
      </c>
      <c r="G6" s="9">
        <f t="shared" si="1"/>
        <v>2022</v>
      </c>
    </row>
    <row r="7" spans="1:7" x14ac:dyDescent="0.25">
      <c r="A7" s="9">
        <v>44750</v>
      </c>
      <c r="B7" s="9" t="s">
        <v>25</v>
      </c>
      <c r="C7" s="9" t="s">
        <v>26</v>
      </c>
      <c r="D7" s="9" t="s">
        <v>20</v>
      </c>
      <c r="E7" s="9">
        <v>9050</v>
      </c>
      <c r="F7" s="9" t="str">
        <f t="shared" si="0"/>
        <v>Июль</v>
      </c>
      <c r="G7" s="9">
        <f t="shared" si="1"/>
        <v>2022</v>
      </c>
    </row>
    <row r="8" spans="1:7" x14ac:dyDescent="0.25">
      <c r="A8" s="9">
        <v>44750</v>
      </c>
      <c r="B8" s="9" t="s">
        <v>27</v>
      </c>
      <c r="C8" s="9" t="s">
        <v>26</v>
      </c>
      <c r="D8" s="9" t="s">
        <v>20</v>
      </c>
      <c r="E8" s="9">
        <v>9060</v>
      </c>
      <c r="F8" s="9" t="str">
        <f t="shared" si="0"/>
        <v>Июль</v>
      </c>
      <c r="G8" s="9">
        <f t="shared" si="1"/>
        <v>2022</v>
      </c>
    </row>
    <row r="9" spans="1:7" x14ac:dyDescent="0.25">
      <c r="A9" s="9">
        <v>44812</v>
      </c>
      <c r="B9" s="9" t="s">
        <v>28</v>
      </c>
      <c r="C9" s="9" t="s">
        <v>22</v>
      </c>
      <c r="D9" s="9" t="s">
        <v>20</v>
      </c>
      <c r="E9" s="9">
        <v>5570</v>
      </c>
      <c r="F9" s="9" t="str">
        <f t="shared" si="0"/>
        <v>Сентябрь</v>
      </c>
      <c r="G9" s="9">
        <f t="shared" si="1"/>
        <v>2022</v>
      </c>
    </row>
    <row r="10" spans="1:7" x14ac:dyDescent="0.25">
      <c r="A10" s="9">
        <v>44812</v>
      </c>
      <c r="B10" s="9" t="s">
        <v>29</v>
      </c>
      <c r="C10" s="9" t="s">
        <v>30</v>
      </c>
      <c r="D10" s="9" t="s">
        <v>20</v>
      </c>
      <c r="E10" s="9">
        <v>5780</v>
      </c>
      <c r="F10" s="9" t="str">
        <f t="shared" si="0"/>
        <v>Сентябрь</v>
      </c>
      <c r="G10" s="9">
        <f t="shared" si="1"/>
        <v>2022</v>
      </c>
    </row>
    <row r="11" spans="1:7" x14ac:dyDescent="0.25">
      <c r="A11" s="9">
        <v>44812</v>
      </c>
      <c r="B11" s="9" t="s">
        <v>29</v>
      </c>
      <c r="C11" s="9" t="s">
        <v>22</v>
      </c>
      <c r="D11" s="9" t="s">
        <v>20</v>
      </c>
      <c r="E11" s="9">
        <v>5590</v>
      </c>
      <c r="F11" s="9" t="str">
        <f t="shared" si="0"/>
        <v>Сентябрь</v>
      </c>
      <c r="G11" s="9">
        <f t="shared" si="1"/>
        <v>2022</v>
      </c>
    </row>
    <row r="12" spans="1:7" x14ac:dyDescent="0.25">
      <c r="A12" s="9">
        <v>44812</v>
      </c>
      <c r="B12" s="9" t="s">
        <v>29</v>
      </c>
      <c r="C12" s="9" t="s">
        <v>26</v>
      </c>
      <c r="D12" s="9" t="s">
        <v>20</v>
      </c>
      <c r="E12" s="9">
        <v>520</v>
      </c>
      <c r="F12" s="9" t="str">
        <f t="shared" si="0"/>
        <v>Сентябрь</v>
      </c>
      <c r="G12" s="9">
        <f t="shared" si="1"/>
        <v>2022</v>
      </c>
    </row>
    <row r="13" spans="1:7" x14ac:dyDescent="0.25">
      <c r="A13" s="9">
        <v>44842</v>
      </c>
      <c r="B13" s="9" t="s">
        <v>31</v>
      </c>
      <c r="C13" s="9" t="s">
        <v>22</v>
      </c>
      <c r="D13" s="9" t="s">
        <v>32</v>
      </c>
      <c r="E13" s="9">
        <v>550</v>
      </c>
      <c r="F13" s="9" t="str">
        <f t="shared" si="0"/>
        <v>Октябрь</v>
      </c>
      <c r="G13" s="9">
        <f t="shared" si="1"/>
        <v>2022</v>
      </c>
    </row>
    <row r="14" spans="1:7" x14ac:dyDescent="0.25">
      <c r="A14" s="9">
        <v>44842</v>
      </c>
      <c r="B14" s="9" t="s">
        <v>33</v>
      </c>
      <c r="C14" s="9" t="s">
        <v>24</v>
      </c>
      <c r="D14" s="9" t="s">
        <v>32</v>
      </c>
      <c r="E14" s="9">
        <v>500</v>
      </c>
      <c r="F14" s="9" t="str">
        <f t="shared" si="0"/>
        <v>Октябрь</v>
      </c>
      <c r="G14" s="9">
        <f t="shared" si="1"/>
        <v>2022</v>
      </c>
    </row>
    <row r="15" spans="1:7" x14ac:dyDescent="0.25">
      <c r="A15" s="9">
        <v>44842</v>
      </c>
      <c r="B15" s="9" t="s">
        <v>34</v>
      </c>
      <c r="C15" s="9" t="s">
        <v>26</v>
      </c>
      <c r="D15" s="9" t="s">
        <v>32</v>
      </c>
      <c r="E15" s="9">
        <v>590</v>
      </c>
      <c r="F15" s="9" t="str">
        <f t="shared" si="0"/>
        <v>Октябрь</v>
      </c>
      <c r="G15" s="9">
        <f t="shared" si="1"/>
        <v>2022</v>
      </c>
    </row>
    <row r="16" spans="1:7" x14ac:dyDescent="0.25">
      <c r="A16" s="9">
        <v>44842</v>
      </c>
      <c r="B16" s="9" t="s">
        <v>29</v>
      </c>
      <c r="C16" s="9" t="s">
        <v>22</v>
      </c>
      <c r="D16" s="9" t="s">
        <v>32</v>
      </c>
      <c r="E16" s="9">
        <v>300</v>
      </c>
      <c r="F16" s="9" t="str">
        <f t="shared" si="0"/>
        <v>Октябрь</v>
      </c>
      <c r="G16" s="9">
        <f t="shared" si="1"/>
        <v>2022</v>
      </c>
    </row>
    <row r="17" spans="1:7" x14ac:dyDescent="0.25">
      <c r="A17" s="9">
        <v>44842</v>
      </c>
      <c r="B17" s="9" t="s">
        <v>29</v>
      </c>
      <c r="C17" s="9" t="s">
        <v>26</v>
      </c>
      <c r="D17" s="9" t="s">
        <v>32</v>
      </c>
      <c r="E17" s="9">
        <v>350</v>
      </c>
      <c r="F17" s="9" t="str">
        <f t="shared" si="0"/>
        <v>Октябрь</v>
      </c>
      <c r="G17" s="9">
        <f t="shared" si="1"/>
        <v>2022</v>
      </c>
    </row>
    <row r="18" spans="1:7" x14ac:dyDescent="0.25">
      <c r="A18" s="9">
        <v>44842</v>
      </c>
      <c r="B18" s="9" t="s">
        <v>35</v>
      </c>
      <c r="C18" s="9" t="s">
        <v>30</v>
      </c>
      <c r="D18" s="9" t="s">
        <v>32</v>
      </c>
      <c r="E18" s="9">
        <v>360</v>
      </c>
      <c r="F18" s="9" t="str">
        <f t="shared" si="0"/>
        <v>Октябрь</v>
      </c>
      <c r="G18" s="9">
        <f t="shared" si="1"/>
        <v>2022</v>
      </c>
    </row>
    <row r="19" spans="1:7" x14ac:dyDescent="0.25">
      <c r="A19" s="9">
        <v>44570</v>
      </c>
      <c r="B19" s="9" t="s">
        <v>36</v>
      </c>
      <c r="C19" s="9" t="s">
        <v>30</v>
      </c>
      <c r="D19" s="9" t="s">
        <v>37</v>
      </c>
      <c r="E19" s="9">
        <v>370</v>
      </c>
      <c r="F19" s="9" t="str">
        <f t="shared" si="0"/>
        <v>Январь</v>
      </c>
      <c r="G19" s="9">
        <f t="shared" si="1"/>
        <v>2022</v>
      </c>
    </row>
    <row r="20" spans="1:7" x14ac:dyDescent="0.25">
      <c r="A20" s="9">
        <v>44570</v>
      </c>
      <c r="B20" s="9" t="s">
        <v>38</v>
      </c>
      <c r="C20" s="9" t="s">
        <v>39</v>
      </c>
      <c r="D20" s="9" t="s">
        <v>37</v>
      </c>
      <c r="E20" s="9">
        <v>380</v>
      </c>
      <c r="F20" s="9" t="str">
        <f t="shared" si="0"/>
        <v>Январь</v>
      </c>
      <c r="G20" s="9">
        <f t="shared" si="1"/>
        <v>2022</v>
      </c>
    </row>
    <row r="21" spans="1:7" x14ac:dyDescent="0.25">
      <c r="A21" s="9">
        <v>44570</v>
      </c>
      <c r="B21" s="9" t="s">
        <v>40</v>
      </c>
      <c r="C21" s="9" t="s">
        <v>30</v>
      </c>
      <c r="D21" s="9" t="s">
        <v>37</v>
      </c>
      <c r="E21" s="9">
        <v>750</v>
      </c>
      <c r="F21" s="9" t="str">
        <f t="shared" si="0"/>
        <v>Январь</v>
      </c>
      <c r="G21" s="9">
        <f t="shared" si="1"/>
        <v>2022</v>
      </c>
    </row>
    <row r="22" spans="1:7" x14ac:dyDescent="0.25">
      <c r="A22" s="9">
        <v>44570</v>
      </c>
      <c r="B22" s="9" t="s">
        <v>38</v>
      </c>
      <c r="C22" s="9" t="s">
        <v>30</v>
      </c>
      <c r="D22" s="9" t="s">
        <v>37</v>
      </c>
      <c r="E22" s="9">
        <v>550</v>
      </c>
      <c r="F22" s="9" t="str">
        <f t="shared" si="0"/>
        <v>Январь</v>
      </c>
      <c r="G22" s="9">
        <f t="shared" si="1"/>
        <v>2022</v>
      </c>
    </row>
    <row r="23" spans="1:7" x14ac:dyDescent="0.25">
      <c r="A23" s="9">
        <v>44601</v>
      </c>
      <c r="B23" s="9" t="s">
        <v>36</v>
      </c>
      <c r="C23" s="9" t="s">
        <v>30</v>
      </c>
      <c r="D23" s="9" t="s">
        <v>41</v>
      </c>
      <c r="E23" s="9">
        <v>350</v>
      </c>
      <c r="F23" s="9" t="str">
        <f t="shared" si="0"/>
        <v>Февраль</v>
      </c>
      <c r="G23" s="9">
        <f t="shared" si="1"/>
        <v>2022</v>
      </c>
    </row>
    <row r="24" spans="1:7" x14ac:dyDescent="0.25">
      <c r="A24" s="9">
        <v>44601</v>
      </c>
      <c r="B24" s="9" t="s">
        <v>29</v>
      </c>
      <c r="C24" s="9" t="s">
        <v>24</v>
      </c>
      <c r="D24" s="9" t="s">
        <v>41</v>
      </c>
      <c r="E24" s="9">
        <v>250</v>
      </c>
      <c r="F24" s="9" t="str">
        <f t="shared" si="0"/>
        <v>Февраль</v>
      </c>
      <c r="G24" s="9">
        <f t="shared" si="1"/>
        <v>2022</v>
      </c>
    </row>
    <row r="25" spans="1:7" x14ac:dyDescent="0.25">
      <c r="A25" s="9">
        <v>44601</v>
      </c>
      <c r="B25" s="9" t="s">
        <v>29</v>
      </c>
      <c r="C25" s="9" t="s">
        <v>30</v>
      </c>
      <c r="D25" s="9" t="s">
        <v>41</v>
      </c>
      <c r="E25" s="9">
        <v>150</v>
      </c>
      <c r="F25" s="9" t="str">
        <f t="shared" si="0"/>
        <v>Февраль</v>
      </c>
      <c r="G25" s="9">
        <f t="shared" si="1"/>
        <v>2022</v>
      </c>
    </row>
    <row r="26" spans="1:7" x14ac:dyDescent="0.25">
      <c r="A26" s="9">
        <v>44828</v>
      </c>
      <c r="B26" s="9" t="s">
        <v>42</v>
      </c>
      <c r="C26" s="9" t="s">
        <v>24</v>
      </c>
      <c r="D26" s="9" t="s">
        <v>43</v>
      </c>
      <c r="E26" s="9">
        <v>550</v>
      </c>
      <c r="F26" s="9" t="str">
        <f t="shared" si="0"/>
        <v>Сентябрь</v>
      </c>
      <c r="G26" s="9">
        <f t="shared" si="1"/>
        <v>2022</v>
      </c>
    </row>
    <row r="27" spans="1:7" x14ac:dyDescent="0.25">
      <c r="A27" s="9">
        <v>44828</v>
      </c>
      <c r="B27" s="9" t="s">
        <v>44</v>
      </c>
      <c r="C27" s="9" t="s">
        <v>26</v>
      </c>
      <c r="D27" s="9" t="s">
        <v>43</v>
      </c>
      <c r="E27" s="9">
        <v>8850</v>
      </c>
      <c r="F27" s="9" t="str">
        <f t="shared" si="0"/>
        <v>Сентябрь</v>
      </c>
      <c r="G27" s="9">
        <f t="shared" si="1"/>
        <v>2022</v>
      </c>
    </row>
    <row r="28" spans="1:7" x14ac:dyDescent="0.25">
      <c r="A28" s="9">
        <v>44828</v>
      </c>
      <c r="B28" s="9" t="s">
        <v>27</v>
      </c>
      <c r="C28" s="9" t="s">
        <v>39</v>
      </c>
      <c r="D28" s="9" t="s">
        <v>43</v>
      </c>
      <c r="E28" s="9">
        <v>850</v>
      </c>
      <c r="F28" s="9" t="str">
        <f t="shared" si="0"/>
        <v>Сентябрь</v>
      </c>
      <c r="G28" s="9">
        <f t="shared" si="1"/>
        <v>2022</v>
      </c>
    </row>
    <row r="29" spans="1:7" x14ac:dyDescent="0.25">
      <c r="A29" s="9">
        <v>44828</v>
      </c>
      <c r="B29" s="9" t="s">
        <v>27</v>
      </c>
      <c r="C29" s="9" t="s">
        <v>22</v>
      </c>
      <c r="D29" s="9" t="s">
        <v>43</v>
      </c>
      <c r="E29" s="9">
        <v>900</v>
      </c>
      <c r="F29" s="9" t="str">
        <f t="shared" si="0"/>
        <v>Сентябрь</v>
      </c>
      <c r="G29" s="9">
        <f t="shared" si="1"/>
        <v>2022</v>
      </c>
    </row>
    <row r="30" spans="1:7" x14ac:dyDescent="0.25">
      <c r="A30" s="9">
        <v>44828</v>
      </c>
      <c r="B30" s="9" t="s">
        <v>25</v>
      </c>
      <c r="C30" s="9" t="s">
        <v>19</v>
      </c>
      <c r="D30" s="9" t="s">
        <v>43</v>
      </c>
      <c r="E30" s="9">
        <v>800</v>
      </c>
      <c r="F30" s="9" t="str">
        <f t="shared" si="0"/>
        <v>Сентябрь</v>
      </c>
      <c r="G30" s="9">
        <f t="shared" si="1"/>
        <v>2022</v>
      </c>
    </row>
    <row r="31" spans="1:7" x14ac:dyDescent="0.25">
      <c r="A31" s="9">
        <v>44762</v>
      </c>
      <c r="B31" s="9" t="s">
        <v>28</v>
      </c>
      <c r="C31" s="9" t="s">
        <v>22</v>
      </c>
      <c r="D31" s="9" t="s">
        <v>45</v>
      </c>
      <c r="E31" s="9">
        <v>500</v>
      </c>
      <c r="F31" s="9" t="str">
        <f t="shared" si="0"/>
        <v>Июль</v>
      </c>
      <c r="G31" s="9">
        <f t="shared" si="1"/>
        <v>2022</v>
      </c>
    </row>
    <row r="32" spans="1:7" x14ac:dyDescent="0.25">
      <c r="A32" s="9">
        <v>44762</v>
      </c>
      <c r="B32" s="9" t="s">
        <v>27</v>
      </c>
      <c r="C32" s="9" t="s">
        <v>26</v>
      </c>
      <c r="D32" s="9" t="s">
        <v>45</v>
      </c>
      <c r="E32" s="9">
        <v>120</v>
      </c>
      <c r="F32" s="9" t="str">
        <f t="shared" si="0"/>
        <v>Июль</v>
      </c>
      <c r="G32" s="9">
        <f t="shared" si="1"/>
        <v>2022</v>
      </c>
    </row>
    <row r="33" spans="1:7" x14ac:dyDescent="0.25">
      <c r="A33" s="9">
        <v>44762</v>
      </c>
      <c r="B33" s="9" t="s">
        <v>29</v>
      </c>
      <c r="C33" s="9" t="s">
        <v>39</v>
      </c>
      <c r="D33" s="9" t="s">
        <v>45</v>
      </c>
      <c r="E33" s="9">
        <v>230</v>
      </c>
      <c r="F33" s="9" t="str">
        <f t="shared" si="0"/>
        <v>Июль</v>
      </c>
      <c r="G33" s="9">
        <f t="shared" si="1"/>
        <v>2022</v>
      </c>
    </row>
    <row r="34" spans="1:7" x14ac:dyDescent="0.25">
      <c r="A34" s="9">
        <v>44672</v>
      </c>
      <c r="B34" s="9" t="s">
        <v>46</v>
      </c>
      <c r="C34" s="9" t="s">
        <v>39</v>
      </c>
      <c r="D34" s="9" t="s">
        <v>47</v>
      </c>
      <c r="E34" s="9">
        <v>430</v>
      </c>
      <c r="F34" s="9" t="str">
        <f t="shared" si="0"/>
        <v>Апрель</v>
      </c>
      <c r="G34" s="9">
        <f t="shared" si="1"/>
        <v>2022</v>
      </c>
    </row>
    <row r="35" spans="1:7" x14ac:dyDescent="0.25">
      <c r="A35" s="9">
        <v>44672</v>
      </c>
      <c r="B35" s="9" t="s">
        <v>25</v>
      </c>
      <c r="C35" s="9" t="s">
        <v>30</v>
      </c>
      <c r="D35" s="9" t="s">
        <v>47</v>
      </c>
      <c r="E35" s="9">
        <v>540</v>
      </c>
      <c r="F35" s="9" t="str">
        <f t="shared" ref="F35:F66" si="2">IF(ISBLANK(A35),"",TEXT(A35,"ММММ"))</f>
        <v>Апрель</v>
      </c>
      <c r="G35" s="9">
        <f t="shared" si="1"/>
        <v>2022</v>
      </c>
    </row>
    <row r="36" spans="1:7" x14ac:dyDescent="0.25">
      <c r="A36" s="9">
        <v>44672</v>
      </c>
      <c r="B36" s="9" t="s">
        <v>27</v>
      </c>
      <c r="C36" s="9" t="s">
        <v>30</v>
      </c>
      <c r="D36" s="9" t="s">
        <v>47</v>
      </c>
      <c r="E36" s="9">
        <v>750</v>
      </c>
      <c r="F36" s="9" t="str">
        <f t="shared" si="2"/>
        <v>Апрель</v>
      </c>
      <c r="G36" s="9">
        <f t="shared" si="1"/>
        <v>2022</v>
      </c>
    </row>
    <row r="37" spans="1:7" x14ac:dyDescent="0.25">
      <c r="A37" s="9">
        <v>44672</v>
      </c>
      <c r="B37" s="9" t="s">
        <v>29</v>
      </c>
      <c r="C37" s="9" t="s">
        <v>30</v>
      </c>
      <c r="D37" s="9" t="s">
        <v>47</v>
      </c>
      <c r="E37" s="9">
        <v>864</v>
      </c>
      <c r="F37" s="9" t="str">
        <f t="shared" si="2"/>
        <v>Апрель</v>
      </c>
      <c r="G37" s="9">
        <f t="shared" si="1"/>
        <v>2022</v>
      </c>
    </row>
    <row r="38" spans="1:7" x14ac:dyDescent="0.25">
      <c r="A38" s="9">
        <v>44727</v>
      </c>
      <c r="B38" s="9" t="s">
        <v>44</v>
      </c>
      <c r="C38" s="9" t="s">
        <v>22</v>
      </c>
      <c r="D38" s="9" t="s">
        <v>48</v>
      </c>
      <c r="E38" s="9">
        <v>480</v>
      </c>
      <c r="F38" s="9" t="str">
        <f t="shared" si="2"/>
        <v>Июнь</v>
      </c>
      <c r="G38" s="9">
        <f t="shared" si="1"/>
        <v>2022</v>
      </c>
    </row>
    <row r="39" spans="1:7" x14ac:dyDescent="0.25">
      <c r="A39" s="9">
        <v>44727</v>
      </c>
      <c r="B39" s="9" t="s">
        <v>49</v>
      </c>
      <c r="C39" s="9" t="s">
        <v>26</v>
      </c>
      <c r="D39" s="9" t="s">
        <v>48</v>
      </c>
      <c r="E39" s="9">
        <v>690</v>
      </c>
      <c r="F39" s="9" t="str">
        <f t="shared" si="2"/>
        <v>Июнь</v>
      </c>
      <c r="G39" s="9">
        <f t="shared" si="1"/>
        <v>2022</v>
      </c>
    </row>
    <row r="40" spans="1:7" x14ac:dyDescent="0.25">
      <c r="A40" s="9">
        <v>44727</v>
      </c>
      <c r="B40" s="9" t="s">
        <v>27</v>
      </c>
      <c r="C40" s="9" t="s">
        <v>39</v>
      </c>
      <c r="D40" s="9" t="s">
        <v>48</v>
      </c>
      <c r="E40" s="9">
        <v>750</v>
      </c>
      <c r="F40" s="9" t="str">
        <f t="shared" si="2"/>
        <v>Июнь</v>
      </c>
      <c r="G40" s="9">
        <f t="shared" si="1"/>
        <v>2022</v>
      </c>
    </row>
    <row r="41" spans="1:7" x14ac:dyDescent="0.25">
      <c r="A41" s="9">
        <v>44727</v>
      </c>
      <c r="B41" s="9" t="s">
        <v>29</v>
      </c>
      <c r="C41" s="9" t="s">
        <v>30</v>
      </c>
      <c r="D41" s="9" t="s">
        <v>48</v>
      </c>
      <c r="E41" s="9">
        <v>590</v>
      </c>
      <c r="F41" s="9" t="str">
        <f t="shared" si="2"/>
        <v>Июнь</v>
      </c>
      <c r="G41" s="9">
        <f t="shared" si="1"/>
        <v>2022</v>
      </c>
    </row>
    <row r="42" spans="1:7" x14ac:dyDescent="0.25">
      <c r="A42" s="9">
        <v>44727</v>
      </c>
      <c r="B42" s="9" t="s">
        <v>46</v>
      </c>
      <c r="C42" s="9" t="s">
        <v>39</v>
      </c>
      <c r="D42" s="9" t="s">
        <v>48</v>
      </c>
      <c r="E42" s="9">
        <v>450</v>
      </c>
      <c r="F42" s="9" t="str">
        <f t="shared" si="2"/>
        <v>Июнь</v>
      </c>
      <c r="G42" s="9">
        <f t="shared" si="1"/>
        <v>2022</v>
      </c>
    </row>
    <row r="43" spans="1:7" x14ac:dyDescent="0.25">
      <c r="A43" s="9">
        <v>44619.794878159701</v>
      </c>
      <c r="B43" s="9" t="s">
        <v>23</v>
      </c>
      <c r="C43" s="9" t="s">
        <v>24</v>
      </c>
      <c r="D43" s="9" t="s">
        <v>50</v>
      </c>
      <c r="E43" s="9">
        <v>11</v>
      </c>
      <c r="F43" s="9" t="str">
        <f t="shared" si="2"/>
        <v>Февраль</v>
      </c>
      <c r="G43" s="9">
        <f t="shared" si="1"/>
        <v>2022</v>
      </c>
    </row>
    <row r="44" spans="1:7" x14ac:dyDescent="0.25">
      <c r="A44" s="9">
        <v>44619.794878159701</v>
      </c>
      <c r="B44" s="9" t="s">
        <v>23</v>
      </c>
      <c r="C44" s="9" t="s">
        <v>30</v>
      </c>
      <c r="D44" s="9" t="s">
        <v>50</v>
      </c>
      <c r="E44" s="9">
        <v>11</v>
      </c>
      <c r="F44" s="9" t="str">
        <f t="shared" si="2"/>
        <v>Февраль</v>
      </c>
      <c r="G44" s="9">
        <f t="shared" si="1"/>
        <v>2022</v>
      </c>
    </row>
    <row r="45" spans="1:7" x14ac:dyDescent="0.25">
      <c r="A45" s="9">
        <v>44619.794878159701</v>
      </c>
      <c r="B45" s="9" t="s">
        <v>23</v>
      </c>
      <c r="C45" s="9" t="s">
        <v>22</v>
      </c>
      <c r="D45" s="9" t="s">
        <v>50</v>
      </c>
      <c r="E45" s="9">
        <v>11</v>
      </c>
      <c r="F45" s="9" t="str">
        <f t="shared" si="2"/>
        <v>Февраль</v>
      </c>
      <c r="G45" s="9">
        <f t="shared" si="1"/>
        <v>2022</v>
      </c>
    </row>
    <row r="46" spans="1:7" x14ac:dyDescent="0.25">
      <c r="A46" s="9">
        <v>44619.794878159701</v>
      </c>
      <c r="B46" s="9" t="s">
        <v>27</v>
      </c>
      <c r="C46" s="9" t="s">
        <v>19</v>
      </c>
      <c r="D46" s="9" t="s">
        <v>50</v>
      </c>
      <c r="E46" s="9">
        <v>1</v>
      </c>
      <c r="F46" s="9" t="str">
        <f t="shared" si="2"/>
        <v>Февраль</v>
      </c>
      <c r="G46" s="9">
        <f t="shared" si="1"/>
        <v>2022</v>
      </c>
    </row>
    <row r="47" spans="1:7" x14ac:dyDescent="0.25">
      <c r="A47" s="9">
        <v>44619.794878159701</v>
      </c>
      <c r="B47" s="9" t="s">
        <v>27</v>
      </c>
      <c r="C47" s="9" t="s">
        <v>24</v>
      </c>
      <c r="D47" s="9" t="s">
        <v>50</v>
      </c>
      <c r="E47" s="9">
        <v>1</v>
      </c>
      <c r="F47" s="9" t="str">
        <f t="shared" si="2"/>
        <v>Февраль</v>
      </c>
      <c r="G47" s="9">
        <f t="shared" si="1"/>
        <v>2022</v>
      </c>
    </row>
    <row r="48" spans="1:7" x14ac:dyDescent="0.25">
      <c r="A48" s="9">
        <v>44619.794878159701</v>
      </c>
      <c r="B48" s="9" t="s">
        <v>27</v>
      </c>
      <c r="C48" s="9" t="s">
        <v>30</v>
      </c>
      <c r="D48" s="9" t="s">
        <v>50</v>
      </c>
      <c r="E48" s="9">
        <v>1</v>
      </c>
      <c r="F48" s="9" t="str">
        <f t="shared" si="2"/>
        <v>Февраль</v>
      </c>
      <c r="G48" s="9">
        <f t="shared" si="1"/>
        <v>2022</v>
      </c>
    </row>
    <row r="49" spans="1:7" x14ac:dyDescent="0.25">
      <c r="A49" s="9">
        <v>44619.794878159701</v>
      </c>
      <c r="B49" s="9" t="s">
        <v>27</v>
      </c>
      <c r="C49" s="9" t="s">
        <v>22</v>
      </c>
      <c r="D49" s="9" t="s">
        <v>50</v>
      </c>
      <c r="E49" s="9">
        <v>1</v>
      </c>
      <c r="F49" s="9" t="str">
        <f t="shared" si="2"/>
        <v>Февраль</v>
      </c>
      <c r="G49" s="9">
        <f t="shared" si="1"/>
        <v>2022</v>
      </c>
    </row>
    <row r="50" spans="1:7" x14ac:dyDescent="0.25">
      <c r="A50" s="9">
        <v>44619.794878159701</v>
      </c>
      <c r="B50" s="9" t="s">
        <v>27</v>
      </c>
      <c r="C50" s="9" t="s">
        <v>26</v>
      </c>
      <c r="D50" s="9" t="s">
        <v>50</v>
      </c>
      <c r="E50" s="9">
        <v>1</v>
      </c>
      <c r="F50" s="9" t="str">
        <f t="shared" si="2"/>
        <v>Февраль</v>
      </c>
      <c r="G50" s="9">
        <f t="shared" si="1"/>
        <v>2022</v>
      </c>
    </row>
    <row r="51" spans="1:7" x14ac:dyDescent="0.25">
      <c r="A51" s="9">
        <v>44619.794878159701</v>
      </c>
      <c r="B51" s="9" t="s">
        <v>27</v>
      </c>
      <c r="C51" s="9" t="s">
        <v>39</v>
      </c>
      <c r="D51" s="9" t="s">
        <v>50</v>
      </c>
      <c r="E51" s="9">
        <v>1</v>
      </c>
      <c r="F51" s="9" t="str">
        <f t="shared" si="2"/>
        <v>Февраль</v>
      </c>
      <c r="G51" s="9">
        <f t="shared" si="1"/>
        <v>2022</v>
      </c>
    </row>
    <row r="52" spans="1:7" x14ac:dyDescent="0.25">
      <c r="A52" s="9">
        <v>44619.802394791703</v>
      </c>
      <c r="B52" s="9" t="s">
        <v>23</v>
      </c>
      <c r="C52" s="9" t="s">
        <v>24</v>
      </c>
      <c r="D52" s="9" t="s">
        <v>50</v>
      </c>
      <c r="E52" s="9">
        <v>111</v>
      </c>
      <c r="F52" s="9" t="str">
        <f t="shared" si="2"/>
        <v>Февраль</v>
      </c>
      <c r="G52" s="9">
        <f t="shared" si="1"/>
        <v>2022</v>
      </c>
    </row>
    <row r="53" spans="1:7" x14ac:dyDescent="0.25">
      <c r="A53" s="9">
        <v>44619.802394791703</v>
      </c>
      <c r="B53" s="9" t="s">
        <v>23</v>
      </c>
      <c r="C53" s="9" t="s">
        <v>30</v>
      </c>
      <c r="D53" s="9" t="s">
        <v>50</v>
      </c>
      <c r="E53" s="9">
        <v>111</v>
      </c>
      <c r="F53" s="9" t="str">
        <f t="shared" si="2"/>
        <v>Февраль</v>
      </c>
      <c r="G53" s="9">
        <f t="shared" si="1"/>
        <v>2022</v>
      </c>
    </row>
    <row r="54" spans="1:7" x14ac:dyDescent="0.25">
      <c r="A54" s="9">
        <v>44619.802394791703</v>
      </c>
      <c r="B54" s="9" t="s">
        <v>23</v>
      </c>
      <c r="C54" s="9" t="s">
        <v>22</v>
      </c>
      <c r="D54" s="9" t="s">
        <v>50</v>
      </c>
      <c r="E54" s="9">
        <v>111</v>
      </c>
      <c r="F54" s="9" t="str">
        <f t="shared" si="2"/>
        <v>Февраль</v>
      </c>
      <c r="G54" s="9">
        <f t="shared" si="1"/>
        <v>2022</v>
      </c>
    </row>
    <row r="55" spans="1:7" x14ac:dyDescent="0.25">
      <c r="A55" s="9">
        <v>44619.802394791703</v>
      </c>
      <c r="B55" s="9" t="s">
        <v>21</v>
      </c>
      <c r="C55" s="9" t="s">
        <v>19</v>
      </c>
      <c r="D55" s="9" t="s">
        <v>50</v>
      </c>
      <c r="E55" s="9">
        <v>1</v>
      </c>
      <c r="F55" s="9" t="str">
        <f t="shared" si="2"/>
        <v>Февраль</v>
      </c>
      <c r="G55" s="9">
        <f t="shared" si="1"/>
        <v>2022</v>
      </c>
    </row>
    <row r="56" spans="1:7" x14ac:dyDescent="0.25">
      <c r="A56" s="9">
        <v>44619.802394791703</v>
      </c>
      <c r="B56" s="9" t="s">
        <v>21</v>
      </c>
      <c r="C56" s="9" t="s">
        <v>24</v>
      </c>
      <c r="D56" s="9" t="s">
        <v>50</v>
      </c>
      <c r="E56" s="9">
        <v>1</v>
      </c>
      <c r="F56" s="9" t="str">
        <f t="shared" si="2"/>
        <v>Февраль</v>
      </c>
      <c r="G56" s="9">
        <f t="shared" si="1"/>
        <v>2022</v>
      </c>
    </row>
    <row r="57" spans="1:7" x14ac:dyDescent="0.25">
      <c r="A57" s="9">
        <v>44619.802394791703</v>
      </c>
      <c r="B57" s="9" t="s">
        <v>21</v>
      </c>
      <c r="C57" s="9" t="s">
        <v>30</v>
      </c>
      <c r="D57" s="9" t="s">
        <v>50</v>
      </c>
      <c r="E57" s="9">
        <v>1</v>
      </c>
      <c r="F57" s="9" t="str">
        <f t="shared" si="2"/>
        <v>Февраль</v>
      </c>
      <c r="G57" s="9">
        <f t="shared" si="1"/>
        <v>2022</v>
      </c>
    </row>
    <row r="58" spans="1:7" x14ac:dyDescent="0.25">
      <c r="A58" s="9">
        <v>44619.802394791703</v>
      </c>
      <c r="B58" s="9" t="s">
        <v>21</v>
      </c>
      <c r="C58" s="9" t="s">
        <v>22</v>
      </c>
      <c r="D58" s="9" t="s">
        <v>50</v>
      </c>
      <c r="E58" s="9">
        <v>1</v>
      </c>
      <c r="F58" s="9" t="str">
        <f t="shared" si="2"/>
        <v>Февраль</v>
      </c>
      <c r="G58" s="9">
        <f t="shared" si="1"/>
        <v>2022</v>
      </c>
    </row>
    <row r="59" spans="1:7" x14ac:dyDescent="0.25">
      <c r="A59" s="9">
        <v>44619.884770833298</v>
      </c>
      <c r="B59" s="9" t="s">
        <v>23</v>
      </c>
      <c r="C59" s="9" t="s">
        <v>24</v>
      </c>
      <c r="D59" s="9" t="s">
        <v>50</v>
      </c>
      <c r="E59" s="9">
        <v>1</v>
      </c>
      <c r="F59" s="9" t="str">
        <f t="shared" si="2"/>
        <v>Февраль</v>
      </c>
      <c r="G59" s="9">
        <f t="shared" si="1"/>
        <v>2022</v>
      </c>
    </row>
    <row r="60" spans="1:7" x14ac:dyDescent="0.25">
      <c r="A60" s="9">
        <v>44619.884770833298</v>
      </c>
      <c r="B60" s="9" t="s">
        <v>23</v>
      </c>
      <c r="C60" s="9" t="s">
        <v>30</v>
      </c>
      <c r="D60" s="9" t="s">
        <v>50</v>
      </c>
      <c r="E60" s="9">
        <v>1</v>
      </c>
      <c r="F60" s="9" t="str">
        <f t="shared" si="2"/>
        <v>Февраль</v>
      </c>
      <c r="G60" s="9">
        <f t="shared" si="1"/>
        <v>2022</v>
      </c>
    </row>
    <row r="61" spans="1:7" x14ac:dyDescent="0.25">
      <c r="A61" s="9">
        <v>44619.884770833298</v>
      </c>
      <c r="B61" s="9" t="s">
        <v>23</v>
      </c>
      <c r="C61" s="9" t="s">
        <v>22</v>
      </c>
      <c r="D61" s="9" t="s">
        <v>50</v>
      </c>
      <c r="E61" s="9">
        <v>1</v>
      </c>
      <c r="F61" s="9" t="str">
        <f t="shared" si="2"/>
        <v>Февраль</v>
      </c>
      <c r="G61" s="9">
        <f t="shared" si="1"/>
        <v>2022</v>
      </c>
    </row>
    <row r="62" spans="1:7" x14ac:dyDescent="0.25">
      <c r="A62" s="9">
        <v>44619.924045289401</v>
      </c>
      <c r="B62" s="9" t="s">
        <v>23</v>
      </c>
      <c r="C62" s="9" t="s">
        <v>24</v>
      </c>
      <c r="D62" s="9" t="s">
        <v>50</v>
      </c>
      <c r="E62" s="9">
        <v>2</v>
      </c>
      <c r="F62" s="9" t="str">
        <f t="shared" si="2"/>
        <v>Февраль</v>
      </c>
      <c r="G62" s="9">
        <f t="shared" si="1"/>
        <v>2022</v>
      </c>
    </row>
    <row r="63" spans="1:7" x14ac:dyDescent="0.25">
      <c r="A63" s="9">
        <v>44619.924045289401</v>
      </c>
      <c r="B63" s="9" t="s">
        <v>23</v>
      </c>
      <c r="C63" s="9" t="s">
        <v>30</v>
      </c>
      <c r="D63" s="9" t="s">
        <v>50</v>
      </c>
      <c r="E63" s="9">
        <v>2</v>
      </c>
      <c r="F63" s="9" t="str">
        <f t="shared" si="2"/>
        <v>Февраль</v>
      </c>
      <c r="G63" s="9">
        <f t="shared" si="1"/>
        <v>2022</v>
      </c>
    </row>
    <row r="64" spans="1:7" x14ac:dyDescent="0.25">
      <c r="A64" s="9">
        <v>44619.924045289401</v>
      </c>
      <c r="B64" s="9" t="s">
        <v>23</v>
      </c>
      <c r="C64" s="9" t="s">
        <v>22</v>
      </c>
      <c r="D64" s="9" t="s">
        <v>50</v>
      </c>
      <c r="E64" s="9">
        <v>2</v>
      </c>
      <c r="F64" s="9" t="str">
        <f t="shared" si="2"/>
        <v>Февраль</v>
      </c>
      <c r="G64" s="9">
        <f t="shared" si="1"/>
        <v>2022</v>
      </c>
    </row>
    <row r="65" spans="1:7" x14ac:dyDescent="0.25">
      <c r="A65" s="9">
        <v>44619.924045289401</v>
      </c>
      <c r="B65" s="9" t="s">
        <v>51</v>
      </c>
      <c r="C65" s="9" t="s">
        <v>24</v>
      </c>
      <c r="D65" s="9" t="s">
        <v>50</v>
      </c>
      <c r="E65" s="9">
        <v>2</v>
      </c>
      <c r="F65" s="9" t="str">
        <f t="shared" si="2"/>
        <v>Февраль</v>
      </c>
      <c r="G65" s="9">
        <f t="shared" si="1"/>
        <v>2022</v>
      </c>
    </row>
    <row r="66" spans="1:7" x14ac:dyDescent="0.25">
      <c r="A66" s="9">
        <v>44619.924045289401</v>
      </c>
      <c r="B66" s="9" t="s">
        <v>51</v>
      </c>
      <c r="C66" s="9" t="s">
        <v>30</v>
      </c>
      <c r="D66" s="9" t="s">
        <v>50</v>
      </c>
      <c r="E66" s="9">
        <v>2</v>
      </c>
      <c r="F66" s="9" t="str">
        <f t="shared" si="2"/>
        <v>Февраль</v>
      </c>
      <c r="G66" s="9">
        <f t="shared" si="1"/>
        <v>2022</v>
      </c>
    </row>
    <row r="67" spans="1:7" x14ac:dyDescent="0.25">
      <c r="A67" s="9">
        <v>44619.924045289401</v>
      </c>
      <c r="B67" s="9" t="s">
        <v>51</v>
      </c>
      <c r="C67" s="9" t="s">
        <v>22</v>
      </c>
      <c r="D67" s="9" t="s">
        <v>50</v>
      </c>
      <c r="E67" s="9">
        <v>2</v>
      </c>
      <c r="F67" s="9" t="str">
        <f t="shared" ref="F67:F98" si="3">IF(ISBLANK(A67),"",TEXT(A67,"ММММ"))</f>
        <v>Февраль</v>
      </c>
      <c r="G67" s="9">
        <f t="shared" ref="G67:G130" si="4">IF(ISBLANK(A67),"",YEAR(A67))</f>
        <v>2022</v>
      </c>
    </row>
    <row r="68" spans="1:7" x14ac:dyDescent="0.25">
      <c r="A68" s="9">
        <v>44619.924045289401</v>
      </c>
      <c r="B68" s="9" t="s">
        <v>51</v>
      </c>
      <c r="C68" s="9" t="s">
        <v>26</v>
      </c>
      <c r="D68" s="9" t="s">
        <v>50</v>
      </c>
      <c r="E68" s="9">
        <v>2</v>
      </c>
      <c r="F68" s="9" t="str">
        <f t="shared" si="3"/>
        <v>Февраль</v>
      </c>
      <c r="G68" s="9">
        <f t="shared" si="4"/>
        <v>2022</v>
      </c>
    </row>
    <row r="69" spans="1:7" x14ac:dyDescent="0.25">
      <c r="A69" s="9">
        <v>44619.928554780097</v>
      </c>
      <c r="B69" s="9" t="s">
        <v>23</v>
      </c>
      <c r="C69" s="9" t="s">
        <v>24</v>
      </c>
      <c r="D69" s="9" t="s">
        <v>50</v>
      </c>
      <c r="E69" s="9">
        <v>1</v>
      </c>
      <c r="F69" s="9" t="str">
        <f t="shared" si="3"/>
        <v>Февраль</v>
      </c>
      <c r="G69" s="9">
        <f t="shared" si="4"/>
        <v>2022</v>
      </c>
    </row>
    <row r="70" spans="1:7" x14ac:dyDescent="0.25">
      <c r="A70" s="9">
        <v>44619.928554780097</v>
      </c>
      <c r="B70" s="9" t="s">
        <v>23</v>
      </c>
      <c r="C70" s="9" t="s">
        <v>30</v>
      </c>
      <c r="D70" s="9" t="s">
        <v>50</v>
      </c>
      <c r="E70" s="9">
        <v>1</v>
      </c>
      <c r="F70" s="9" t="str">
        <f t="shared" si="3"/>
        <v>Февраль</v>
      </c>
      <c r="G70" s="9">
        <f t="shared" si="4"/>
        <v>2022</v>
      </c>
    </row>
    <row r="71" spans="1:7" x14ac:dyDescent="0.25">
      <c r="A71" s="9">
        <v>44619.928554780097</v>
      </c>
      <c r="B71" s="9" t="s">
        <v>23</v>
      </c>
      <c r="C71" s="9" t="s">
        <v>22</v>
      </c>
      <c r="D71" s="9" t="s">
        <v>50</v>
      </c>
      <c r="E71" s="9">
        <v>1</v>
      </c>
      <c r="F71" s="9" t="str">
        <f t="shared" si="3"/>
        <v>Февраль</v>
      </c>
      <c r="G71" s="9">
        <f t="shared" si="4"/>
        <v>2022</v>
      </c>
    </row>
    <row r="72" spans="1:7" x14ac:dyDescent="0.25">
      <c r="A72" s="9">
        <v>44619.928554780097</v>
      </c>
      <c r="B72" s="9" t="s">
        <v>25</v>
      </c>
      <c r="C72" s="9" t="s">
        <v>19</v>
      </c>
      <c r="D72" s="9" t="s">
        <v>50</v>
      </c>
      <c r="E72" s="9">
        <v>1</v>
      </c>
      <c r="F72" s="9" t="str">
        <f t="shared" si="3"/>
        <v>Февраль</v>
      </c>
      <c r="G72" s="9">
        <f t="shared" si="4"/>
        <v>2022</v>
      </c>
    </row>
    <row r="73" spans="1:7" x14ac:dyDescent="0.25">
      <c r="A73" s="9">
        <v>44619.928554780097</v>
      </c>
      <c r="B73" s="9" t="s">
        <v>25</v>
      </c>
      <c r="C73" s="9" t="s">
        <v>24</v>
      </c>
      <c r="D73" s="9" t="s">
        <v>50</v>
      </c>
      <c r="E73" s="9">
        <v>1</v>
      </c>
      <c r="F73" s="9" t="str">
        <f t="shared" si="3"/>
        <v>Февраль</v>
      </c>
      <c r="G73" s="9">
        <f t="shared" si="4"/>
        <v>2022</v>
      </c>
    </row>
    <row r="74" spans="1:7" x14ac:dyDescent="0.25">
      <c r="A74" s="9">
        <v>44619.928554780097</v>
      </c>
      <c r="B74" s="9" t="s">
        <v>25</v>
      </c>
      <c r="C74" s="9" t="s">
        <v>30</v>
      </c>
      <c r="D74" s="9" t="s">
        <v>50</v>
      </c>
      <c r="E74" s="9">
        <v>1</v>
      </c>
      <c r="F74" s="9" t="str">
        <f t="shared" si="3"/>
        <v>Февраль</v>
      </c>
      <c r="G74" s="9">
        <f t="shared" si="4"/>
        <v>2022</v>
      </c>
    </row>
    <row r="75" spans="1:7" x14ac:dyDescent="0.25">
      <c r="A75" s="9">
        <v>44619.928554780097</v>
      </c>
      <c r="B75" s="9" t="s">
        <v>25</v>
      </c>
      <c r="C75" s="9" t="s">
        <v>22</v>
      </c>
      <c r="D75" s="9" t="s">
        <v>50</v>
      </c>
      <c r="E75" s="9">
        <v>1</v>
      </c>
      <c r="F75" s="9" t="str">
        <f t="shared" si="3"/>
        <v>Февраль</v>
      </c>
      <c r="G75" s="9">
        <f t="shared" si="4"/>
        <v>2022</v>
      </c>
    </row>
    <row r="76" spans="1:7" x14ac:dyDescent="0.25">
      <c r="A76" s="9">
        <v>44619.928554780097</v>
      </c>
      <c r="B76" s="9" t="s">
        <v>25</v>
      </c>
      <c r="C76" s="9" t="s">
        <v>26</v>
      </c>
      <c r="D76" s="9" t="s">
        <v>50</v>
      </c>
      <c r="E76" s="9">
        <v>1</v>
      </c>
      <c r="F76" s="9" t="str">
        <f t="shared" si="3"/>
        <v>Февраль</v>
      </c>
      <c r="G76" s="9">
        <f t="shared" si="4"/>
        <v>2022</v>
      </c>
    </row>
    <row r="77" spans="1:7" x14ac:dyDescent="0.25">
      <c r="A77" s="9">
        <v>44619.928554780097</v>
      </c>
      <c r="B77" s="9" t="s">
        <v>25</v>
      </c>
      <c r="C77" s="9" t="s">
        <v>39</v>
      </c>
      <c r="D77" s="9" t="s">
        <v>50</v>
      </c>
      <c r="E77" s="9">
        <v>1</v>
      </c>
      <c r="F77" s="9" t="str">
        <f t="shared" si="3"/>
        <v>Февраль</v>
      </c>
      <c r="G77" s="9">
        <f t="shared" si="4"/>
        <v>2022</v>
      </c>
    </row>
    <row r="78" spans="1:7" x14ac:dyDescent="0.25">
      <c r="A78" s="9">
        <v>44619.930725729202</v>
      </c>
      <c r="B78" s="9" t="s">
        <v>23</v>
      </c>
      <c r="C78" s="9" t="s">
        <v>24</v>
      </c>
      <c r="D78" s="9" t="s">
        <v>50</v>
      </c>
      <c r="E78" s="9">
        <v>1</v>
      </c>
      <c r="F78" s="9" t="str">
        <f t="shared" si="3"/>
        <v>Февраль</v>
      </c>
      <c r="G78" s="9">
        <f t="shared" si="4"/>
        <v>2022</v>
      </c>
    </row>
    <row r="79" spans="1:7" x14ac:dyDescent="0.25">
      <c r="A79" s="9">
        <v>44619.930725729202</v>
      </c>
      <c r="B79" s="9" t="s">
        <v>23</v>
      </c>
      <c r="C79" s="9" t="s">
        <v>30</v>
      </c>
      <c r="D79" s="9" t="s">
        <v>50</v>
      </c>
      <c r="E79" s="9">
        <v>1</v>
      </c>
      <c r="F79" s="9" t="str">
        <f t="shared" si="3"/>
        <v>Февраль</v>
      </c>
      <c r="G79" s="9">
        <f t="shared" si="4"/>
        <v>2022</v>
      </c>
    </row>
    <row r="80" spans="1:7" x14ac:dyDescent="0.25">
      <c r="A80" s="9">
        <v>44619.930725729202</v>
      </c>
      <c r="B80" s="9" t="s">
        <v>23</v>
      </c>
      <c r="C80" s="9" t="s">
        <v>22</v>
      </c>
      <c r="D80" s="9" t="s">
        <v>50</v>
      </c>
      <c r="E80" s="9">
        <v>1</v>
      </c>
      <c r="F80" s="9" t="str">
        <f t="shared" si="3"/>
        <v>Февраль</v>
      </c>
      <c r="G80" s="9">
        <f t="shared" si="4"/>
        <v>2022</v>
      </c>
    </row>
    <row r="81" spans="1:7" x14ac:dyDescent="0.25">
      <c r="A81" s="9">
        <v>44619.932729282402</v>
      </c>
      <c r="B81" s="9" t="s">
        <v>23</v>
      </c>
      <c r="C81" s="9" t="s">
        <v>24</v>
      </c>
      <c r="D81" s="9" t="s">
        <v>50</v>
      </c>
      <c r="E81" s="9">
        <v>1</v>
      </c>
      <c r="F81" s="9" t="str">
        <f t="shared" si="3"/>
        <v>Февраль</v>
      </c>
      <c r="G81" s="9">
        <f t="shared" si="4"/>
        <v>2022</v>
      </c>
    </row>
    <row r="82" spans="1:7" x14ac:dyDescent="0.25">
      <c r="A82" s="9">
        <v>44619.932729282402</v>
      </c>
      <c r="B82" s="9" t="s">
        <v>23</v>
      </c>
      <c r="C82" s="9" t="s">
        <v>30</v>
      </c>
      <c r="D82" s="9" t="s">
        <v>50</v>
      </c>
      <c r="E82" s="9">
        <v>1</v>
      </c>
      <c r="F82" s="9" t="str">
        <f t="shared" si="3"/>
        <v>Февраль</v>
      </c>
      <c r="G82" s="9">
        <f t="shared" si="4"/>
        <v>2022</v>
      </c>
    </row>
    <row r="83" spans="1:7" x14ac:dyDescent="0.25">
      <c r="A83" s="9">
        <v>44619.932729282402</v>
      </c>
      <c r="B83" s="9" t="s">
        <v>23</v>
      </c>
      <c r="C83" s="9" t="s">
        <v>22</v>
      </c>
      <c r="D83" s="9" t="s">
        <v>50</v>
      </c>
      <c r="E83" s="9">
        <v>1</v>
      </c>
      <c r="F83" s="9" t="str">
        <f t="shared" si="3"/>
        <v>Февраль</v>
      </c>
      <c r="G83" s="9">
        <f t="shared" si="4"/>
        <v>2022</v>
      </c>
    </row>
    <row r="84" spans="1:7" x14ac:dyDescent="0.25">
      <c r="A84" s="9">
        <v>44619.932729282402</v>
      </c>
      <c r="B84" s="9" t="s">
        <v>27</v>
      </c>
      <c r="C84" s="9" t="s">
        <v>19</v>
      </c>
      <c r="D84" s="9" t="s">
        <v>50</v>
      </c>
      <c r="E84" s="9">
        <v>1</v>
      </c>
      <c r="F84" s="9" t="str">
        <f t="shared" si="3"/>
        <v>Февраль</v>
      </c>
      <c r="G84" s="9">
        <f t="shared" si="4"/>
        <v>2022</v>
      </c>
    </row>
    <row r="85" spans="1:7" x14ac:dyDescent="0.25">
      <c r="A85" s="9">
        <v>44619.932729282402</v>
      </c>
      <c r="B85" s="9" t="s">
        <v>27</v>
      </c>
      <c r="C85" s="9" t="s">
        <v>24</v>
      </c>
      <c r="D85" s="9" t="s">
        <v>50</v>
      </c>
      <c r="E85" s="9">
        <v>1</v>
      </c>
      <c r="F85" s="9" t="str">
        <f t="shared" si="3"/>
        <v>Февраль</v>
      </c>
      <c r="G85" s="9">
        <f t="shared" si="4"/>
        <v>2022</v>
      </c>
    </row>
    <row r="86" spans="1:7" x14ac:dyDescent="0.25">
      <c r="A86" s="9">
        <v>44619.932729282402</v>
      </c>
      <c r="B86" s="9" t="s">
        <v>27</v>
      </c>
      <c r="C86" s="9" t="s">
        <v>30</v>
      </c>
      <c r="D86" s="9" t="s">
        <v>50</v>
      </c>
      <c r="E86" s="9">
        <v>1</v>
      </c>
      <c r="F86" s="9" t="str">
        <f t="shared" si="3"/>
        <v>Февраль</v>
      </c>
      <c r="G86" s="9">
        <f t="shared" si="4"/>
        <v>2022</v>
      </c>
    </row>
    <row r="87" spans="1:7" x14ac:dyDescent="0.25">
      <c r="A87" s="9">
        <v>44619.932729282402</v>
      </c>
      <c r="B87" s="9" t="s">
        <v>27</v>
      </c>
      <c r="C87" s="9" t="s">
        <v>22</v>
      </c>
      <c r="D87" s="9" t="s">
        <v>50</v>
      </c>
      <c r="E87" s="9">
        <v>1</v>
      </c>
      <c r="F87" s="9" t="str">
        <f t="shared" si="3"/>
        <v>Февраль</v>
      </c>
      <c r="G87" s="9">
        <f t="shared" si="4"/>
        <v>2022</v>
      </c>
    </row>
    <row r="88" spans="1:7" x14ac:dyDescent="0.25">
      <c r="A88" s="9">
        <v>44619.932729282402</v>
      </c>
      <c r="B88" s="9" t="s">
        <v>27</v>
      </c>
      <c r="C88" s="9" t="s">
        <v>26</v>
      </c>
      <c r="D88" s="9" t="s">
        <v>50</v>
      </c>
      <c r="E88" s="9">
        <v>1</v>
      </c>
      <c r="F88" s="9" t="str">
        <f t="shared" si="3"/>
        <v>Февраль</v>
      </c>
      <c r="G88" s="9">
        <f t="shared" si="4"/>
        <v>2022</v>
      </c>
    </row>
    <row r="89" spans="1:7" x14ac:dyDescent="0.25">
      <c r="A89" s="9">
        <v>44619.932729282402</v>
      </c>
      <c r="B89" s="9" t="s">
        <v>27</v>
      </c>
      <c r="C89" s="9" t="s">
        <v>39</v>
      </c>
      <c r="D89" s="9" t="s">
        <v>50</v>
      </c>
      <c r="E89" s="9">
        <v>1</v>
      </c>
      <c r="F89" s="9" t="str">
        <f t="shared" si="3"/>
        <v>Февраль</v>
      </c>
      <c r="G89" s="9">
        <f t="shared" si="4"/>
        <v>2022</v>
      </c>
    </row>
    <row r="90" spans="1:7" x14ac:dyDescent="0.25">
      <c r="A90" s="9">
        <v>44619.941503900503</v>
      </c>
      <c r="B90" s="9" t="s">
        <v>25</v>
      </c>
      <c r="C90" s="9" t="s">
        <v>19</v>
      </c>
      <c r="D90" s="9" t="s">
        <v>50</v>
      </c>
      <c r="E90" s="9">
        <v>1</v>
      </c>
      <c r="F90" s="9" t="str">
        <f t="shared" si="3"/>
        <v>Февраль</v>
      </c>
      <c r="G90" s="9">
        <f t="shared" si="4"/>
        <v>2022</v>
      </c>
    </row>
    <row r="91" spans="1:7" x14ac:dyDescent="0.25">
      <c r="A91" s="9">
        <v>44619.941503900503</v>
      </c>
      <c r="B91" s="9" t="s">
        <v>25</v>
      </c>
      <c r="C91" s="9" t="s">
        <v>24</v>
      </c>
      <c r="D91" s="9" t="s">
        <v>50</v>
      </c>
      <c r="E91" s="9">
        <v>1</v>
      </c>
      <c r="F91" s="9" t="str">
        <f t="shared" si="3"/>
        <v>Февраль</v>
      </c>
      <c r="G91" s="9">
        <f t="shared" si="4"/>
        <v>2022</v>
      </c>
    </row>
    <row r="92" spans="1:7" x14ac:dyDescent="0.25">
      <c r="A92" s="9">
        <v>44619.941503900503</v>
      </c>
      <c r="B92" s="9" t="s">
        <v>25</v>
      </c>
      <c r="C92" s="9" t="s">
        <v>30</v>
      </c>
      <c r="D92" s="9" t="s">
        <v>50</v>
      </c>
      <c r="E92" s="9">
        <v>1</v>
      </c>
      <c r="F92" s="9" t="str">
        <f t="shared" si="3"/>
        <v>Февраль</v>
      </c>
      <c r="G92" s="9">
        <f t="shared" si="4"/>
        <v>2022</v>
      </c>
    </row>
    <row r="93" spans="1:7" x14ac:dyDescent="0.25">
      <c r="A93" s="9">
        <v>44619.941503900503</v>
      </c>
      <c r="B93" s="9" t="s">
        <v>25</v>
      </c>
      <c r="C93" s="9" t="s">
        <v>22</v>
      </c>
      <c r="D93" s="9" t="s">
        <v>50</v>
      </c>
      <c r="E93" s="9">
        <v>1</v>
      </c>
      <c r="F93" s="9" t="str">
        <f t="shared" si="3"/>
        <v>Февраль</v>
      </c>
      <c r="G93" s="9">
        <f t="shared" si="4"/>
        <v>2022</v>
      </c>
    </row>
    <row r="94" spans="1:7" x14ac:dyDescent="0.25">
      <c r="A94" s="9">
        <v>44619.941503900503</v>
      </c>
      <c r="B94" s="9" t="s">
        <v>25</v>
      </c>
      <c r="C94" s="9" t="s">
        <v>26</v>
      </c>
      <c r="D94" s="9" t="s">
        <v>50</v>
      </c>
      <c r="E94" s="9">
        <v>1</v>
      </c>
      <c r="F94" s="9" t="str">
        <f t="shared" si="3"/>
        <v>Февраль</v>
      </c>
      <c r="G94" s="9">
        <f t="shared" si="4"/>
        <v>2022</v>
      </c>
    </row>
    <row r="95" spans="1:7" x14ac:dyDescent="0.25">
      <c r="A95" s="9">
        <v>44619.941503900503</v>
      </c>
      <c r="B95" s="9" t="s">
        <v>25</v>
      </c>
      <c r="C95" s="9" t="s">
        <v>39</v>
      </c>
      <c r="D95" s="9" t="s">
        <v>50</v>
      </c>
      <c r="E95" s="9">
        <v>1</v>
      </c>
      <c r="F95" s="9" t="str">
        <f t="shared" si="3"/>
        <v>Февраль</v>
      </c>
      <c r="G95" s="9">
        <f t="shared" si="4"/>
        <v>2022</v>
      </c>
    </row>
    <row r="96" spans="1:7" x14ac:dyDescent="0.25">
      <c r="A96" s="9">
        <v>44619.943235844898</v>
      </c>
      <c r="B96" s="9" t="s">
        <v>23</v>
      </c>
      <c r="C96" s="9" t="s">
        <v>24</v>
      </c>
      <c r="D96" s="9" t="s">
        <v>50</v>
      </c>
      <c r="E96" s="9">
        <v>1</v>
      </c>
      <c r="F96" s="9" t="str">
        <f t="shared" si="3"/>
        <v>Февраль</v>
      </c>
      <c r="G96" s="9">
        <f t="shared" si="4"/>
        <v>2022</v>
      </c>
    </row>
    <row r="97" spans="1:7" x14ac:dyDescent="0.25">
      <c r="A97" s="9">
        <v>44619.943235844898</v>
      </c>
      <c r="B97" s="9" t="s">
        <v>23</v>
      </c>
      <c r="C97" s="9" t="s">
        <v>30</v>
      </c>
      <c r="D97" s="9" t="s">
        <v>50</v>
      </c>
      <c r="E97" s="9">
        <v>1</v>
      </c>
      <c r="F97" s="9" t="str">
        <f t="shared" si="3"/>
        <v>Февраль</v>
      </c>
      <c r="G97" s="9">
        <f t="shared" si="4"/>
        <v>2022</v>
      </c>
    </row>
    <row r="98" spans="1:7" x14ac:dyDescent="0.25">
      <c r="A98" s="9">
        <v>44619.943235844898</v>
      </c>
      <c r="B98" s="9" t="s">
        <v>23</v>
      </c>
      <c r="C98" s="9" t="s">
        <v>22</v>
      </c>
      <c r="D98" s="9" t="s">
        <v>50</v>
      </c>
      <c r="E98" s="9">
        <v>1</v>
      </c>
      <c r="F98" s="9" t="str">
        <f t="shared" si="3"/>
        <v>Февраль</v>
      </c>
      <c r="G98" s="9">
        <f t="shared" si="4"/>
        <v>2022</v>
      </c>
    </row>
    <row r="99" spans="1:7" x14ac:dyDescent="0.25">
      <c r="A99" s="9">
        <v>44619.943235844898</v>
      </c>
      <c r="B99" s="9" t="s">
        <v>51</v>
      </c>
      <c r="C99" s="9" t="s">
        <v>24</v>
      </c>
      <c r="D99" s="9" t="s">
        <v>50</v>
      </c>
      <c r="E99" s="9">
        <v>1</v>
      </c>
      <c r="F99" s="9" t="str">
        <f t="shared" ref="F99:F130" si="5">IF(ISBLANK(A99),"",TEXT(A99,"ММММ"))</f>
        <v>Февраль</v>
      </c>
      <c r="G99" s="9">
        <f t="shared" si="4"/>
        <v>2022</v>
      </c>
    </row>
    <row r="100" spans="1:7" x14ac:dyDescent="0.25">
      <c r="A100" s="9">
        <v>44619.943235844898</v>
      </c>
      <c r="B100" s="9" t="s">
        <v>51</v>
      </c>
      <c r="C100" s="9" t="s">
        <v>30</v>
      </c>
      <c r="D100" s="9" t="s">
        <v>50</v>
      </c>
      <c r="E100" s="9">
        <v>1</v>
      </c>
      <c r="F100" s="9" t="str">
        <f t="shared" si="5"/>
        <v>Февраль</v>
      </c>
      <c r="G100" s="9">
        <f t="shared" si="4"/>
        <v>2022</v>
      </c>
    </row>
    <row r="101" spans="1:7" x14ac:dyDescent="0.25">
      <c r="A101" s="9">
        <v>44619.943235844898</v>
      </c>
      <c r="B101" s="9" t="s">
        <v>51</v>
      </c>
      <c r="C101" s="9" t="s">
        <v>22</v>
      </c>
      <c r="D101" s="9" t="s">
        <v>50</v>
      </c>
      <c r="E101" s="9">
        <v>1</v>
      </c>
      <c r="F101" s="9" t="str">
        <f t="shared" si="5"/>
        <v>Февраль</v>
      </c>
      <c r="G101" s="9">
        <f t="shared" si="4"/>
        <v>2022</v>
      </c>
    </row>
    <row r="102" spans="1:7" x14ac:dyDescent="0.25">
      <c r="A102" s="9">
        <v>44619.943235844898</v>
      </c>
      <c r="B102" s="9" t="s">
        <v>51</v>
      </c>
      <c r="C102" s="9" t="s">
        <v>26</v>
      </c>
      <c r="D102" s="9" t="s">
        <v>50</v>
      </c>
      <c r="E102" s="9">
        <v>1</v>
      </c>
      <c r="F102" s="9" t="str">
        <f t="shared" si="5"/>
        <v>Февраль</v>
      </c>
      <c r="G102" s="9">
        <f t="shared" si="4"/>
        <v>2022</v>
      </c>
    </row>
    <row r="103" spans="1:7" x14ac:dyDescent="0.25">
      <c r="A103" s="9">
        <v>44619.943235844898</v>
      </c>
      <c r="B103" s="9" t="s">
        <v>18</v>
      </c>
      <c r="C103" s="9" t="s">
        <v>19</v>
      </c>
      <c r="D103" s="9" t="s">
        <v>50</v>
      </c>
      <c r="E103" s="9">
        <v>1</v>
      </c>
      <c r="F103" s="9" t="str">
        <f t="shared" si="5"/>
        <v>Февраль</v>
      </c>
      <c r="G103" s="9">
        <f t="shared" si="4"/>
        <v>2022</v>
      </c>
    </row>
    <row r="104" spans="1:7" x14ac:dyDescent="0.25">
      <c r="A104" s="9">
        <v>44619.943235844898</v>
      </c>
      <c r="B104" s="9" t="s">
        <v>18</v>
      </c>
      <c r="C104" s="9" t="s">
        <v>24</v>
      </c>
      <c r="D104" s="9" t="s">
        <v>50</v>
      </c>
      <c r="E104" s="9">
        <v>1</v>
      </c>
      <c r="F104" s="9" t="str">
        <f t="shared" si="5"/>
        <v>Февраль</v>
      </c>
      <c r="G104" s="9">
        <f t="shared" si="4"/>
        <v>2022</v>
      </c>
    </row>
    <row r="105" spans="1:7" x14ac:dyDescent="0.25">
      <c r="A105" s="9">
        <v>44619.943235844898</v>
      </c>
      <c r="B105" s="9" t="s">
        <v>18</v>
      </c>
      <c r="C105" s="9" t="s">
        <v>30</v>
      </c>
      <c r="D105" s="9" t="s">
        <v>50</v>
      </c>
      <c r="E105" s="9">
        <v>1</v>
      </c>
      <c r="F105" s="9" t="str">
        <f t="shared" si="5"/>
        <v>Февраль</v>
      </c>
      <c r="G105" s="9">
        <f t="shared" si="4"/>
        <v>2022</v>
      </c>
    </row>
    <row r="106" spans="1:7" x14ac:dyDescent="0.25">
      <c r="A106" s="9">
        <v>44619.943235844898</v>
      </c>
      <c r="B106" s="9" t="s">
        <v>25</v>
      </c>
      <c r="C106" s="9" t="s">
        <v>19</v>
      </c>
      <c r="D106" s="9" t="s">
        <v>50</v>
      </c>
      <c r="E106" s="9">
        <v>1</v>
      </c>
      <c r="F106" s="9" t="str">
        <f t="shared" si="5"/>
        <v>Февраль</v>
      </c>
      <c r="G106" s="9">
        <f t="shared" si="4"/>
        <v>2022</v>
      </c>
    </row>
    <row r="107" spans="1:7" x14ac:dyDescent="0.25">
      <c r="A107" s="9">
        <v>44619.943235844898</v>
      </c>
      <c r="B107" s="9" t="s">
        <v>25</v>
      </c>
      <c r="C107" s="9" t="s">
        <v>24</v>
      </c>
      <c r="D107" s="9" t="s">
        <v>50</v>
      </c>
      <c r="E107" s="9">
        <v>1</v>
      </c>
      <c r="F107" s="9" t="str">
        <f t="shared" si="5"/>
        <v>Февраль</v>
      </c>
      <c r="G107" s="9">
        <f t="shared" si="4"/>
        <v>2022</v>
      </c>
    </row>
    <row r="108" spans="1:7" x14ac:dyDescent="0.25">
      <c r="A108" s="9">
        <v>44619.943235844898</v>
      </c>
      <c r="B108" s="9" t="s">
        <v>25</v>
      </c>
      <c r="C108" s="9" t="s">
        <v>30</v>
      </c>
      <c r="D108" s="9" t="s">
        <v>50</v>
      </c>
      <c r="E108" s="9">
        <v>1</v>
      </c>
      <c r="F108" s="9" t="str">
        <f t="shared" si="5"/>
        <v>Февраль</v>
      </c>
      <c r="G108" s="9">
        <f t="shared" si="4"/>
        <v>2022</v>
      </c>
    </row>
    <row r="109" spans="1:7" x14ac:dyDescent="0.25">
      <c r="A109" s="9">
        <v>44619.943235844898</v>
      </c>
      <c r="B109" s="9" t="s">
        <v>25</v>
      </c>
      <c r="C109" s="9" t="s">
        <v>22</v>
      </c>
      <c r="D109" s="9" t="s">
        <v>50</v>
      </c>
      <c r="E109" s="9">
        <v>1</v>
      </c>
      <c r="F109" s="9" t="str">
        <f t="shared" si="5"/>
        <v>Февраль</v>
      </c>
      <c r="G109" s="9">
        <f t="shared" si="4"/>
        <v>2022</v>
      </c>
    </row>
    <row r="110" spans="1:7" x14ac:dyDescent="0.25">
      <c r="A110" s="9">
        <v>44619.943235844898</v>
      </c>
      <c r="B110" s="9" t="s">
        <v>25</v>
      </c>
      <c r="C110" s="9" t="s">
        <v>26</v>
      </c>
      <c r="D110" s="9" t="s">
        <v>50</v>
      </c>
      <c r="E110" s="9">
        <v>1</v>
      </c>
      <c r="F110" s="9" t="str">
        <f t="shared" si="5"/>
        <v>Февраль</v>
      </c>
      <c r="G110" s="9">
        <f t="shared" si="4"/>
        <v>2022</v>
      </c>
    </row>
    <row r="111" spans="1:7" x14ac:dyDescent="0.25">
      <c r="A111" s="9">
        <v>44619.943235844898</v>
      </c>
      <c r="B111" s="9" t="s">
        <v>25</v>
      </c>
      <c r="C111" s="9" t="s">
        <v>39</v>
      </c>
      <c r="D111" s="9" t="s">
        <v>50</v>
      </c>
      <c r="E111" s="9">
        <v>1</v>
      </c>
      <c r="F111" s="9" t="str">
        <f t="shared" si="5"/>
        <v>Февраль</v>
      </c>
      <c r="G111" s="9">
        <f t="shared" si="4"/>
        <v>2022</v>
      </c>
    </row>
    <row r="112" spans="1:7" x14ac:dyDescent="0.25">
      <c r="A112" s="9">
        <v>44619.949210150502</v>
      </c>
      <c r="B112" s="9" t="s">
        <v>18</v>
      </c>
      <c r="C112" s="9" t="s">
        <v>19</v>
      </c>
      <c r="D112" s="9" t="s">
        <v>50</v>
      </c>
      <c r="E112" s="9">
        <v>1</v>
      </c>
      <c r="F112" s="9" t="str">
        <f t="shared" si="5"/>
        <v>Февраль</v>
      </c>
      <c r="G112" s="9">
        <f t="shared" si="4"/>
        <v>2022</v>
      </c>
    </row>
    <row r="113" spans="6:7" x14ac:dyDescent="0.25">
      <c r="F113" s="9" t="str">
        <f t="shared" si="5"/>
        <v/>
      </c>
      <c r="G113" s="9" t="str">
        <f t="shared" si="4"/>
        <v/>
      </c>
    </row>
    <row r="114" spans="6:7" x14ac:dyDescent="0.25">
      <c r="F114" s="9" t="str">
        <f t="shared" si="5"/>
        <v/>
      </c>
      <c r="G114" s="9" t="str">
        <f t="shared" si="4"/>
        <v/>
      </c>
    </row>
    <row r="115" spans="6:7" x14ac:dyDescent="0.25">
      <c r="F115" s="9" t="str">
        <f t="shared" si="5"/>
        <v/>
      </c>
      <c r="G115" s="9" t="str">
        <f t="shared" si="4"/>
        <v/>
      </c>
    </row>
    <row r="116" spans="6:7" x14ac:dyDescent="0.25">
      <c r="F116" s="9" t="str">
        <f t="shared" si="5"/>
        <v/>
      </c>
      <c r="G116" s="9" t="str">
        <f t="shared" si="4"/>
        <v/>
      </c>
    </row>
    <row r="117" spans="6:7" x14ac:dyDescent="0.25">
      <c r="F117" s="9" t="str">
        <f t="shared" si="5"/>
        <v/>
      </c>
      <c r="G117" s="9" t="str">
        <f t="shared" si="4"/>
        <v/>
      </c>
    </row>
    <row r="118" spans="6:7" x14ac:dyDescent="0.25">
      <c r="F118" s="9" t="str">
        <f t="shared" si="5"/>
        <v/>
      </c>
      <c r="G118" s="9" t="str">
        <f t="shared" si="4"/>
        <v/>
      </c>
    </row>
    <row r="119" spans="6:7" x14ac:dyDescent="0.25">
      <c r="F119" s="9" t="str">
        <f t="shared" si="5"/>
        <v/>
      </c>
      <c r="G119" s="9" t="str">
        <f t="shared" si="4"/>
        <v/>
      </c>
    </row>
    <row r="120" spans="6:7" x14ac:dyDescent="0.25">
      <c r="F120" s="9" t="str">
        <f t="shared" si="5"/>
        <v/>
      </c>
      <c r="G120" s="9" t="str">
        <f t="shared" si="4"/>
        <v/>
      </c>
    </row>
    <row r="121" spans="6:7" x14ac:dyDescent="0.25">
      <c r="F121" s="9" t="str">
        <f t="shared" si="5"/>
        <v/>
      </c>
      <c r="G121" s="9" t="str">
        <f t="shared" si="4"/>
        <v/>
      </c>
    </row>
    <row r="122" spans="6:7" x14ac:dyDescent="0.25">
      <c r="F122" s="9" t="str">
        <f t="shared" si="5"/>
        <v/>
      </c>
      <c r="G122" s="9" t="str">
        <f t="shared" si="4"/>
        <v/>
      </c>
    </row>
    <row r="123" spans="6:7" x14ac:dyDescent="0.25">
      <c r="F123" s="9" t="str">
        <f t="shared" si="5"/>
        <v/>
      </c>
      <c r="G123" s="9" t="str">
        <f t="shared" si="4"/>
        <v/>
      </c>
    </row>
    <row r="124" spans="6:7" x14ac:dyDescent="0.25">
      <c r="F124" s="9" t="str">
        <f t="shared" si="5"/>
        <v/>
      </c>
      <c r="G124" s="9" t="str">
        <f t="shared" si="4"/>
        <v/>
      </c>
    </row>
    <row r="125" spans="6:7" x14ac:dyDescent="0.25">
      <c r="F125" s="9" t="str">
        <f t="shared" si="5"/>
        <v/>
      </c>
      <c r="G125" s="9" t="str">
        <f t="shared" si="4"/>
        <v/>
      </c>
    </row>
    <row r="126" spans="6:7" x14ac:dyDescent="0.25">
      <c r="F126" s="9" t="str">
        <f t="shared" si="5"/>
        <v/>
      </c>
      <c r="G126" s="9" t="str">
        <f t="shared" si="4"/>
        <v/>
      </c>
    </row>
    <row r="127" spans="6:7" x14ac:dyDescent="0.25">
      <c r="F127" s="9" t="str">
        <f t="shared" si="5"/>
        <v/>
      </c>
      <c r="G127" s="9" t="str">
        <f t="shared" si="4"/>
        <v/>
      </c>
    </row>
    <row r="128" spans="6:7" x14ac:dyDescent="0.25">
      <c r="F128" s="9" t="str">
        <f t="shared" si="5"/>
        <v/>
      </c>
      <c r="G128" s="9" t="str">
        <f t="shared" si="4"/>
        <v/>
      </c>
    </row>
    <row r="129" spans="6:7" x14ac:dyDescent="0.25">
      <c r="F129" s="9" t="str">
        <f t="shared" si="5"/>
        <v/>
      </c>
      <c r="G129" s="9" t="str">
        <f t="shared" si="4"/>
        <v/>
      </c>
    </row>
    <row r="130" spans="6:7" x14ac:dyDescent="0.25">
      <c r="F130" s="9" t="str">
        <f t="shared" si="5"/>
        <v/>
      </c>
      <c r="G130" s="9" t="str">
        <f t="shared" si="4"/>
        <v/>
      </c>
    </row>
    <row r="131" spans="6:7" x14ac:dyDescent="0.25">
      <c r="F131" s="9" t="str">
        <f t="shared" ref="F131:F162" si="6">IF(ISBLANK(A131),"",TEXT(A131,"ММММ"))</f>
        <v/>
      </c>
      <c r="G131" s="9" t="str">
        <f t="shared" ref="G131:G194" si="7">IF(ISBLANK(A131),"",YEAR(A131))</f>
        <v/>
      </c>
    </row>
    <row r="132" spans="6:7" x14ac:dyDescent="0.25">
      <c r="F132" s="9" t="str">
        <f t="shared" si="6"/>
        <v/>
      </c>
      <c r="G132" s="9" t="str">
        <f t="shared" si="7"/>
        <v/>
      </c>
    </row>
    <row r="133" spans="6:7" x14ac:dyDescent="0.25">
      <c r="F133" s="9" t="str">
        <f t="shared" si="6"/>
        <v/>
      </c>
      <c r="G133" s="9" t="str">
        <f t="shared" si="7"/>
        <v/>
      </c>
    </row>
    <row r="134" spans="6:7" x14ac:dyDescent="0.25">
      <c r="F134" s="9" t="str">
        <f t="shared" si="6"/>
        <v/>
      </c>
      <c r="G134" s="9" t="str">
        <f t="shared" si="7"/>
        <v/>
      </c>
    </row>
    <row r="135" spans="6:7" x14ac:dyDescent="0.25">
      <c r="F135" s="9" t="str">
        <f t="shared" si="6"/>
        <v/>
      </c>
      <c r="G135" s="9" t="str">
        <f t="shared" si="7"/>
        <v/>
      </c>
    </row>
    <row r="136" spans="6:7" x14ac:dyDescent="0.25">
      <c r="F136" s="9" t="str">
        <f t="shared" si="6"/>
        <v/>
      </c>
      <c r="G136" s="9" t="str">
        <f t="shared" si="7"/>
        <v/>
      </c>
    </row>
    <row r="137" spans="6:7" x14ac:dyDescent="0.25">
      <c r="F137" s="9" t="str">
        <f t="shared" si="6"/>
        <v/>
      </c>
      <c r="G137" s="9" t="str">
        <f t="shared" si="7"/>
        <v/>
      </c>
    </row>
    <row r="138" spans="6:7" x14ac:dyDescent="0.25">
      <c r="F138" s="9" t="str">
        <f t="shared" si="6"/>
        <v/>
      </c>
      <c r="G138" s="9" t="str">
        <f t="shared" si="7"/>
        <v/>
      </c>
    </row>
    <row r="139" spans="6:7" x14ac:dyDescent="0.25">
      <c r="F139" s="9" t="str">
        <f t="shared" si="6"/>
        <v/>
      </c>
      <c r="G139" s="9" t="str">
        <f t="shared" si="7"/>
        <v/>
      </c>
    </row>
    <row r="140" spans="6:7" x14ac:dyDescent="0.25">
      <c r="F140" s="9" t="str">
        <f t="shared" si="6"/>
        <v/>
      </c>
      <c r="G140" s="9" t="str">
        <f t="shared" si="7"/>
        <v/>
      </c>
    </row>
    <row r="141" spans="6:7" x14ac:dyDescent="0.25">
      <c r="F141" s="9" t="str">
        <f t="shared" si="6"/>
        <v/>
      </c>
      <c r="G141" s="9" t="str">
        <f t="shared" si="7"/>
        <v/>
      </c>
    </row>
    <row r="142" spans="6:7" x14ac:dyDescent="0.25">
      <c r="F142" s="9" t="str">
        <f t="shared" si="6"/>
        <v/>
      </c>
      <c r="G142" s="9" t="str">
        <f t="shared" si="7"/>
        <v/>
      </c>
    </row>
    <row r="143" spans="6:7" x14ac:dyDescent="0.25">
      <c r="F143" s="9" t="str">
        <f t="shared" si="6"/>
        <v/>
      </c>
      <c r="G143" s="9" t="str">
        <f t="shared" si="7"/>
        <v/>
      </c>
    </row>
    <row r="144" spans="6:7" x14ac:dyDescent="0.25">
      <c r="F144" s="9" t="str">
        <f t="shared" si="6"/>
        <v/>
      </c>
      <c r="G144" s="9" t="str">
        <f t="shared" si="7"/>
        <v/>
      </c>
    </row>
    <row r="145" spans="6:7" x14ac:dyDescent="0.25">
      <c r="F145" s="9" t="str">
        <f t="shared" si="6"/>
        <v/>
      </c>
      <c r="G145" s="9" t="str">
        <f t="shared" si="7"/>
        <v/>
      </c>
    </row>
    <row r="146" spans="6:7" x14ac:dyDescent="0.25">
      <c r="F146" s="9" t="str">
        <f t="shared" si="6"/>
        <v/>
      </c>
      <c r="G146" s="9" t="str">
        <f t="shared" si="7"/>
        <v/>
      </c>
    </row>
    <row r="147" spans="6:7" x14ac:dyDescent="0.25">
      <c r="F147" s="9" t="str">
        <f t="shared" si="6"/>
        <v/>
      </c>
      <c r="G147" s="9" t="str">
        <f t="shared" si="7"/>
        <v/>
      </c>
    </row>
    <row r="148" spans="6:7" x14ac:dyDescent="0.25">
      <c r="F148" s="9" t="str">
        <f t="shared" si="6"/>
        <v/>
      </c>
      <c r="G148" s="9" t="str">
        <f t="shared" si="7"/>
        <v/>
      </c>
    </row>
    <row r="149" spans="6:7" x14ac:dyDescent="0.25">
      <c r="F149" s="9" t="str">
        <f t="shared" si="6"/>
        <v/>
      </c>
      <c r="G149" s="9" t="str">
        <f t="shared" si="7"/>
        <v/>
      </c>
    </row>
    <row r="150" spans="6:7" x14ac:dyDescent="0.25">
      <c r="F150" s="9" t="str">
        <f t="shared" si="6"/>
        <v/>
      </c>
      <c r="G150" s="9" t="str">
        <f t="shared" si="7"/>
        <v/>
      </c>
    </row>
    <row r="151" spans="6:7" x14ac:dyDescent="0.25">
      <c r="F151" s="9" t="str">
        <f t="shared" si="6"/>
        <v/>
      </c>
      <c r="G151" s="9" t="str">
        <f t="shared" si="7"/>
        <v/>
      </c>
    </row>
    <row r="152" spans="6:7" x14ac:dyDescent="0.25">
      <c r="F152" s="9" t="str">
        <f t="shared" si="6"/>
        <v/>
      </c>
      <c r="G152" s="9" t="str">
        <f t="shared" si="7"/>
        <v/>
      </c>
    </row>
    <row r="153" spans="6:7" x14ac:dyDescent="0.25">
      <c r="F153" s="9" t="str">
        <f t="shared" si="6"/>
        <v/>
      </c>
      <c r="G153" s="9" t="str">
        <f t="shared" si="7"/>
        <v/>
      </c>
    </row>
    <row r="154" spans="6:7" x14ac:dyDescent="0.25">
      <c r="F154" s="9" t="str">
        <f t="shared" si="6"/>
        <v/>
      </c>
      <c r="G154" s="9" t="str">
        <f t="shared" si="7"/>
        <v/>
      </c>
    </row>
    <row r="155" spans="6:7" x14ac:dyDescent="0.25">
      <c r="F155" s="9" t="str">
        <f t="shared" si="6"/>
        <v/>
      </c>
      <c r="G155" s="9" t="str">
        <f t="shared" si="7"/>
        <v/>
      </c>
    </row>
    <row r="156" spans="6:7" x14ac:dyDescent="0.25">
      <c r="F156" s="9" t="str">
        <f t="shared" si="6"/>
        <v/>
      </c>
      <c r="G156" s="9" t="str">
        <f t="shared" si="7"/>
        <v/>
      </c>
    </row>
    <row r="157" spans="6:7" x14ac:dyDescent="0.25">
      <c r="F157" s="9" t="str">
        <f t="shared" si="6"/>
        <v/>
      </c>
      <c r="G157" s="9" t="str">
        <f t="shared" si="7"/>
        <v/>
      </c>
    </row>
    <row r="158" spans="6:7" x14ac:dyDescent="0.25">
      <c r="F158" s="9" t="str">
        <f t="shared" si="6"/>
        <v/>
      </c>
      <c r="G158" s="9" t="str">
        <f t="shared" si="7"/>
        <v/>
      </c>
    </row>
    <row r="159" spans="6:7" x14ac:dyDescent="0.25">
      <c r="F159" s="9" t="str">
        <f t="shared" si="6"/>
        <v/>
      </c>
      <c r="G159" s="9" t="str">
        <f t="shared" si="7"/>
        <v/>
      </c>
    </row>
    <row r="160" spans="6:7" x14ac:dyDescent="0.25">
      <c r="F160" s="9" t="str">
        <f t="shared" si="6"/>
        <v/>
      </c>
      <c r="G160" s="9" t="str">
        <f t="shared" si="7"/>
        <v/>
      </c>
    </row>
    <row r="161" spans="6:7" x14ac:dyDescent="0.25">
      <c r="F161" s="9" t="str">
        <f t="shared" si="6"/>
        <v/>
      </c>
      <c r="G161" s="9" t="str">
        <f t="shared" si="7"/>
        <v/>
      </c>
    </row>
    <row r="162" spans="6:7" x14ac:dyDescent="0.25">
      <c r="F162" s="9" t="str">
        <f t="shared" si="6"/>
        <v/>
      </c>
      <c r="G162" s="9" t="str">
        <f t="shared" si="7"/>
        <v/>
      </c>
    </row>
    <row r="163" spans="6:7" x14ac:dyDescent="0.25">
      <c r="F163" s="9" t="str">
        <f t="shared" ref="F163:F194" si="8">IF(ISBLANK(A163),"",TEXT(A163,"ММММ"))</f>
        <v/>
      </c>
      <c r="G163" s="9" t="str">
        <f t="shared" si="7"/>
        <v/>
      </c>
    </row>
    <row r="164" spans="6:7" x14ac:dyDescent="0.25">
      <c r="F164" s="9" t="str">
        <f t="shared" si="8"/>
        <v/>
      </c>
      <c r="G164" s="9" t="str">
        <f t="shared" si="7"/>
        <v/>
      </c>
    </row>
    <row r="165" spans="6:7" x14ac:dyDescent="0.25">
      <c r="F165" s="9" t="str">
        <f t="shared" si="8"/>
        <v/>
      </c>
      <c r="G165" s="9" t="str">
        <f t="shared" si="7"/>
        <v/>
      </c>
    </row>
    <row r="166" spans="6:7" x14ac:dyDescent="0.25">
      <c r="F166" s="9" t="str">
        <f t="shared" si="8"/>
        <v/>
      </c>
      <c r="G166" s="9" t="str">
        <f t="shared" si="7"/>
        <v/>
      </c>
    </row>
    <row r="167" spans="6:7" x14ac:dyDescent="0.25">
      <c r="F167" s="9" t="str">
        <f t="shared" si="8"/>
        <v/>
      </c>
      <c r="G167" s="9" t="str">
        <f t="shared" si="7"/>
        <v/>
      </c>
    </row>
    <row r="168" spans="6:7" x14ac:dyDescent="0.25">
      <c r="F168" s="9" t="str">
        <f t="shared" si="8"/>
        <v/>
      </c>
      <c r="G168" s="9" t="str">
        <f t="shared" si="7"/>
        <v/>
      </c>
    </row>
    <row r="169" spans="6:7" x14ac:dyDescent="0.25">
      <c r="F169" s="9" t="str">
        <f t="shared" si="8"/>
        <v/>
      </c>
      <c r="G169" s="9" t="str">
        <f t="shared" si="7"/>
        <v/>
      </c>
    </row>
    <row r="170" spans="6:7" x14ac:dyDescent="0.25">
      <c r="F170" s="9" t="str">
        <f t="shared" si="8"/>
        <v/>
      </c>
      <c r="G170" s="9" t="str">
        <f t="shared" si="7"/>
        <v/>
      </c>
    </row>
    <row r="171" spans="6:7" x14ac:dyDescent="0.25">
      <c r="F171" s="9" t="str">
        <f t="shared" si="8"/>
        <v/>
      </c>
      <c r="G171" s="9" t="str">
        <f t="shared" si="7"/>
        <v/>
      </c>
    </row>
    <row r="172" spans="6:7" x14ac:dyDescent="0.25">
      <c r="F172" s="9" t="str">
        <f t="shared" si="8"/>
        <v/>
      </c>
      <c r="G172" s="9" t="str">
        <f t="shared" si="7"/>
        <v/>
      </c>
    </row>
    <row r="173" spans="6:7" x14ac:dyDescent="0.25">
      <c r="F173" s="9" t="str">
        <f t="shared" si="8"/>
        <v/>
      </c>
      <c r="G173" s="9" t="str">
        <f t="shared" si="7"/>
        <v/>
      </c>
    </row>
    <row r="174" spans="6:7" x14ac:dyDescent="0.25">
      <c r="F174" s="9" t="str">
        <f t="shared" si="8"/>
        <v/>
      </c>
      <c r="G174" s="9" t="str">
        <f t="shared" si="7"/>
        <v/>
      </c>
    </row>
    <row r="175" spans="6:7" x14ac:dyDescent="0.25">
      <c r="F175" s="9" t="str">
        <f t="shared" si="8"/>
        <v/>
      </c>
      <c r="G175" s="9" t="str">
        <f t="shared" si="7"/>
        <v/>
      </c>
    </row>
    <row r="176" spans="6:7" x14ac:dyDescent="0.25">
      <c r="F176" s="9" t="str">
        <f t="shared" si="8"/>
        <v/>
      </c>
      <c r="G176" s="9" t="str">
        <f t="shared" si="7"/>
        <v/>
      </c>
    </row>
    <row r="177" spans="6:7" x14ac:dyDescent="0.25">
      <c r="F177" s="9" t="str">
        <f t="shared" si="8"/>
        <v/>
      </c>
      <c r="G177" s="9" t="str">
        <f t="shared" si="7"/>
        <v/>
      </c>
    </row>
    <row r="178" spans="6:7" x14ac:dyDescent="0.25">
      <c r="F178" s="9" t="str">
        <f t="shared" si="8"/>
        <v/>
      </c>
      <c r="G178" s="9" t="str">
        <f t="shared" si="7"/>
        <v/>
      </c>
    </row>
    <row r="179" spans="6:7" x14ac:dyDescent="0.25">
      <c r="F179" s="9" t="str">
        <f t="shared" si="8"/>
        <v/>
      </c>
      <c r="G179" s="9" t="str">
        <f t="shared" si="7"/>
        <v/>
      </c>
    </row>
    <row r="180" spans="6:7" x14ac:dyDescent="0.25">
      <c r="F180" s="9" t="str">
        <f t="shared" si="8"/>
        <v/>
      </c>
      <c r="G180" s="9" t="str">
        <f t="shared" si="7"/>
        <v/>
      </c>
    </row>
    <row r="181" spans="6:7" x14ac:dyDescent="0.25">
      <c r="F181" s="9" t="str">
        <f t="shared" si="8"/>
        <v/>
      </c>
      <c r="G181" s="9" t="str">
        <f t="shared" si="7"/>
        <v/>
      </c>
    </row>
    <row r="182" spans="6:7" x14ac:dyDescent="0.25">
      <c r="F182" s="9" t="str">
        <f t="shared" si="8"/>
        <v/>
      </c>
      <c r="G182" s="9" t="str">
        <f t="shared" si="7"/>
        <v/>
      </c>
    </row>
    <row r="183" spans="6:7" x14ac:dyDescent="0.25">
      <c r="F183" s="9" t="str">
        <f t="shared" si="8"/>
        <v/>
      </c>
      <c r="G183" s="9" t="str">
        <f t="shared" si="7"/>
        <v/>
      </c>
    </row>
    <row r="184" spans="6:7" x14ac:dyDescent="0.25">
      <c r="F184" s="9" t="str">
        <f t="shared" si="8"/>
        <v/>
      </c>
      <c r="G184" s="9" t="str">
        <f t="shared" si="7"/>
        <v/>
      </c>
    </row>
    <row r="185" spans="6:7" x14ac:dyDescent="0.25">
      <c r="F185" s="9" t="str">
        <f t="shared" si="8"/>
        <v/>
      </c>
      <c r="G185" s="9" t="str">
        <f t="shared" si="7"/>
        <v/>
      </c>
    </row>
    <row r="186" spans="6:7" x14ac:dyDescent="0.25">
      <c r="F186" s="9" t="str">
        <f t="shared" si="8"/>
        <v/>
      </c>
      <c r="G186" s="9" t="str">
        <f t="shared" si="7"/>
        <v/>
      </c>
    </row>
    <row r="187" spans="6:7" x14ac:dyDescent="0.25">
      <c r="F187" s="9" t="str">
        <f t="shared" si="8"/>
        <v/>
      </c>
      <c r="G187" s="9" t="str">
        <f t="shared" si="7"/>
        <v/>
      </c>
    </row>
    <row r="188" spans="6:7" x14ac:dyDescent="0.25">
      <c r="F188" s="9" t="str">
        <f t="shared" si="8"/>
        <v/>
      </c>
      <c r="G188" s="9" t="str">
        <f t="shared" si="7"/>
        <v/>
      </c>
    </row>
    <row r="189" spans="6:7" x14ac:dyDescent="0.25">
      <c r="F189" s="9" t="str">
        <f t="shared" si="8"/>
        <v/>
      </c>
      <c r="G189" s="9" t="str">
        <f t="shared" si="7"/>
        <v/>
      </c>
    </row>
    <row r="190" spans="6:7" x14ac:dyDescent="0.25">
      <c r="F190" s="9" t="str">
        <f t="shared" si="8"/>
        <v/>
      </c>
      <c r="G190" s="9" t="str">
        <f t="shared" si="7"/>
        <v/>
      </c>
    </row>
    <row r="191" spans="6:7" x14ac:dyDescent="0.25">
      <c r="F191" s="9" t="str">
        <f t="shared" si="8"/>
        <v/>
      </c>
      <c r="G191" s="9" t="str">
        <f t="shared" si="7"/>
        <v/>
      </c>
    </row>
    <row r="192" spans="6:7" x14ac:dyDescent="0.25">
      <c r="F192" s="9" t="str">
        <f t="shared" si="8"/>
        <v/>
      </c>
      <c r="G192" s="9" t="str">
        <f t="shared" si="7"/>
        <v/>
      </c>
    </row>
    <row r="193" spans="6:7" x14ac:dyDescent="0.25">
      <c r="F193" s="9" t="str">
        <f t="shared" si="8"/>
        <v/>
      </c>
      <c r="G193" s="9" t="str">
        <f t="shared" si="7"/>
        <v/>
      </c>
    </row>
    <row r="194" spans="6:7" x14ac:dyDescent="0.25">
      <c r="F194" s="9" t="str">
        <f t="shared" si="8"/>
        <v/>
      </c>
      <c r="G194" s="9" t="str">
        <f t="shared" si="7"/>
        <v/>
      </c>
    </row>
    <row r="195" spans="6:7" x14ac:dyDescent="0.25">
      <c r="F195" s="9" t="str">
        <f t="shared" ref="F195:F200" si="9">IF(ISBLANK(A195),"",TEXT(A195,"ММММ"))</f>
        <v/>
      </c>
      <c r="G195" s="9" t="str">
        <f t="shared" ref="G195:G200" si="10">IF(ISBLANK(A195),"",YEAR(A195))</f>
        <v/>
      </c>
    </row>
    <row r="196" spans="6:7" x14ac:dyDescent="0.25">
      <c r="F196" s="9" t="str">
        <f t="shared" si="9"/>
        <v/>
      </c>
      <c r="G196" s="9" t="str">
        <f t="shared" si="10"/>
        <v/>
      </c>
    </row>
    <row r="197" spans="6:7" x14ac:dyDescent="0.25">
      <c r="F197" s="9" t="str">
        <f t="shared" si="9"/>
        <v/>
      </c>
      <c r="G197" s="9" t="str">
        <f t="shared" si="10"/>
        <v/>
      </c>
    </row>
    <row r="198" spans="6:7" x14ac:dyDescent="0.25">
      <c r="F198" s="9" t="str">
        <f t="shared" si="9"/>
        <v/>
      </c>
      <c r="G198" s="9" t="str">
        <f t="shared" si="10"/>
        <v/>
      </c>
    </row>
    <row r="199" spans="6:7" x14ac:dyDescent="0.25">
      <c r="F199" s="9" t="str">
        <f t="shared" si="9"/>
        <v/>
      </c>
      <c r="G199" s="9" t="str">
        <f t="shared" si="10"/>
        <v/>
      </c>
    </row>
    <row r="200" spans="6:7" x14ac:dyDescent="0.25">
      <c r="F200" s="9" t="str">
        <f t="shared" si="9"/>
        <v/>
      </c>
      <c r="G200" s="9" t="str">
        <f t="shared" si="10"/>
        <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D8BA6F-FC28-4AEC-BAC8-EDC2BC1F0FAA}">
  <dimension ref="A2:B23"/>
  <sheetViews>
    <sheetView tabSelected="1" workbookViewId="0">
      <selection activeCell="E23" sqref="E23"/>
    </sheetView>
  </sheetViews>
  <sheetFormatPr defaultRowHeight="15" x14ac:dyDescent="0.25"/>
  <cols>
    <col min="1" max="1" width="83.140625" bestFit="1" customWidth="1"/>
    <col min="2" max="2" width="31.42578125" bestFit="1" customWidth="1"/>
  </cols>
  <sheetData>
    <row r="2" spans="1:2" x14ac:dyDescent="0.25">
      <c r="A2" s="10" t="s">
        <v>2</v>
      </c>
      <c r="B2" t="s">
        <v>0</v>
      </c>
    </row>
    <row r="3" spans="1:2" x14ac:dyDescent="0.25">
      <c r="A3" s="1" t="s">
        <v>4</v>
      </c>
      <c r="B3" s="2"/>
    </row>
    <row r="4" spans="1:2" x14ac:dyDescent="0.25">
      <c r="A4" s="1" t="s">
        <v>18</v>
      </c>
      <c r="B4" s="2">
        <v>5</v>
      </c>
    </row>
    <row r="5" spans="1:2" x14ac:dyDescent="0.25">
      <c r="A5" s="1" t="s">
        <v>21</v>
      </c>
      <c r="B5" s="2">
        <v>5</v>
      </c>
    </row>
    <row r="6" spans="1:2" x14ac:dyDescent="0.25">
      <c r="A6" s="1" t="s">
        <v>23</v>
      </c>
      <c r="B6" s="2">
        <v>25</v>
      </c>
    </row>
    <row r="7" spans="1:2" x14ac:dyDescent="0.25">
      <c r="A7" s="1" t="s">
        <v>25</v>
      </c>
      <c r="B7" s="2">
        <v>22</v>
      </c>
    </row>
    <row r="8" spans="1:2" x14ac:dyDescent="0.25">
      <c r="A8" s="1" t="s">
        <v>27</v>
      </c>
      <c r="B8" s="2">
        <v>18</v>
      </c>
    </row>
    <row r="9" spans="1:2" x14ac:dyDescent="0.25">
      <c r="A9" s="1" t="s">
        <v>28</v>
      </c>
      <c r="B9" s="2">
        <v>2</v>
      </c>
    </row>
    <row r="10" spans="1:2" x14ac:dyDescent="0.25">
      <c r="A10" s="1" t="s">
        <v>29</v>
      </c>
      <c r="B10" s="2">
        <v>10</v>
      </c>
    </row>
    <row r="11" spans="1:2" x14ac:dyDescent="0.25">
      <c r="A11" s="1" t="s">
        <v>31</v>
      </c>
      <c r="B11" s="2">
        <v>1</v>
      </c>
    </row>
    <row r="12" spans="1:2" x14ac:dyDescent="0.25">
      <c r="A12" s="1" t="s">
        <v>33</v>
      </c>
      <c r="B12" s="2">
        <v>1</v>
      </c>
    </row>
    <row r="13" spans="1:2" x14ac:dyDescent="0.25">
      <c r="A13" s="1" t="s">
        <v>34</v>
      </c>
      <c r="B13" s="2">
        <v>1</v>
      </c>
    </row>
    <row r="14" spans="1:2" x14ac:dyDescent="0.25">
      <c r="A14" s="1" t="s">
        <v>35</v>
      </c>
      <c r="B14" s="2">
        <v>1</v>
      </c>
    </row>
    <row r="15" spans="1:2" x14ac:dyDescent="0.25">
      <c r="A15" s="1" t="s">
        <v>36</v>
      </c>
      <c r="B15" s="2">
        <v>2</v>
      </c>
    </row>
    <row r="16" spans="1:2" x14ac:dyDescent="0.25">
      <c r="A16" s="1" t="s">
        <v>38</v>
      </c>
      <c r="B16" s="2">
        <v>2</v>
      </c>
    </row>
    <row r="17" spans="1:2" x14ac:dyDescent="0.25">
      <c r="A17" s="1" t="s">
        <v>40</v>
      </c>
      <c r="B17" s="2">
        <v>1</v>
      </c>
    </row>
    <row r="18" spans="1:2" x14ac:dyDescent="0.25">
      <c r="A18" s="1" t="s">
        <v>42</v>
      </c>
      <c r="B18" s="2">
        <v>1</v>
      </c>
    </row>
    <row r="19" spans="1:2" x14ac:dyDescent="0.25">
      <c r="A19" s="1" t="s">
        <v>44</v>
      </c>
      <c r="B19" s="2">
        <v>2</v>
      </c>
    </row>
    <row r="20" spans="1:2" x14ac:dyDescent="0.25">
      <c r="A20" s="1" t="s">
        <v>46</v>
      </c>
      <c r="B20" s="2">
        <v>2</v>
      </c>
    </row>
    <row r="21" spans="1:2" x14ac:dyDescent="0.25">
      <c r="A21" s="1" t="s">
        <v>49</v>
      </c>
      <c r="B21" s="2">
        <v>1</v>
      </c>
    </row>
    <row r="22" spans="1:2" x14ac:dyDescent="0.25">
      <c r="A22" s="1" t="s">
        <v>51</v>
      </c>
      <c r="B22" s="2">
        <v>8</v>
      </c>
    </row>
    <row r="23" spans="1:2" x14ac:dyDescent="0.25">
      <c r="A23" s="1" t="s">
        <v>3</v>
      </c>
      <c r="B23" s="2">
        <v>110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02B4FA-2AB5-478D-9A1F-2BE05AFE220F}">
  <dimension ref="A3:J25"/>
  <sheetViews>
    <sheetView workbookViewId="0">
      <selection activeCell="B4" sqref="B4"/>
    </sheetView>
  </sheetViews>
  <sheetFormatPr defaultRowHeight="15" x14ac:dyDescent="0.25"/>
  <cols>
    <col min="1" max="1" width="83.140625" bestFit="1" customWidth="1"/>
    <col min="2" max="2" width="20.85546875" bestFit="1" customWidth="1"/>
    <col min="3" max="3" width="6.140625" bestFit="1" customWidth="1"/>
    <col min="4" max="4" width="9.5703125" bestFit="1" customWidth="1"/>
    <col min="5" max="5" width="8.5703125" bestFit="1" customWidth="1"/>
    <col min="6" max="6" width="7.5703125" bestFit="1" customWidth="1"/>
    <col min="7" max="7" width="9" bestFit="1" customWidth="1"/>
    <col min="8" max="8" width="7.85546875" bestFit="1" customWidth="1"/>
    <col min="9" max="9" width="6.140625" bestFit="1" customWidth="1"/>
    <col min="10" max="10" width="11.85546875" bestFit="1" customWidth="1"/>
  </cols>
  <sheetData>
    <row r="3" spans="1:10" x14ac:dyDescent="0.25">
      <c r="A3" s="10" t="s">
        <v>0</v>
      </c>
      <c r="B3" s="10" t="s">
        <v>1</v>
      </c>
    </row>
    <row r="4" spans="1:10" x14ac:dyDescent="0.25">
      <c r="A4" s="10" t="s">
        <v>2</v>
      </c>
      <c r="B4" s="2"/>
      <c r="C4" s="2" t="s">
        <v>52</v>
      </c>
      <c r="D4" s="2" t="s">
        <v>53</v>
      </c>
      <c r="E4" s="2" t="s">
        <v>54</v>
      </c>
      <c r="F4" s="2" t="s">
        <v>55</v>
      </c>
      <c r="G4" s="2" t="s">
        <v>56</v>
      </c>
      <c r="H4" s="2" t="s">
        <v>57</v>
      </c>
      <c r="I4" s="2" t="s">
        <v>58</v>
      </c>
      <c r="J4" s="2" t="s">
        <v>3</v>
      </c>
    </row>
    <row r="5" spans="1:10" x14ac:dyDescent="0.25">
      <c r="A5" s="1" t="s">
        <v>4</v>
      </c>
      <c r="B5" s="2"/>
      <c r="C5" s="2"/>
      <c r="D5" s="2"/>
      <c r="E5" s="2"/>
      <c r="F5" s="2"/>
      <c r="G5" s="2"/>
      <c r="H5" s="2"/>
      <c r="I5" s="2"/>
      <c r="J5" s="2"/>
    </row>
    <row r="6" spans="1:10" x14ac:dyDescent="0.25">
      <c r="A6" s="1" t="s">
        <v>18</v>
      </c>
      <c r="B6" s="2"/>
      <c r="C6" s="2">
        <v>1</v>
      </c>
      <c r="D6" s="2"/>
      <c r="E6" s="2"/>
      <c r="F6" s="2"/>
      <c r="G6" s="2">
        <v>4</v>
      </c>
      <c r="H6" s="2"/>
      <c r="I6" s="2"/>
      <c r="J6" s="2">
        <v>5</v>
      </c>
    </row>
    <row r="7" spans="1:10" x14ac:dyDescent="0.25">
      <c r="A7" s="1" t="s">
        <v>21</v>
      </c>
      <c r="B7" s="2"/>
      <c r="C7" s="2">
        <v>1</v>
      </c>
      <c r="D7" s="2"/>
      <c r="E7" s="2"/>
      <c r="F7" s="2"/>
      <c r="G7" s="2">
        <v>4</v>
      </c>
      <c r="H7" s="2"/>
      <c r="I7" s="2"/>
      <c r="J7" s="2">
        <v>5</v>
      </c>
    </row>
    <row r="8" spans="1:10" x14ac:dyDescent="0.25">
      <c r="A8" s="1" t="s">
        <v>23</v>
      </c>
      <c r="B8" s="2"/>
      <c r="C8" s="2">
        <v>1</v>
      </c>
      <c r="D8" s="2"/>
      <c r="E8" s="2"/>
      <c r="F8" s="2"/>
      <c r="G8" s="2">
        <v>24</v>
      </c>
      <c r="H8" s="2"/>
      <c r="I8" s="2"/>
      <c r="J8" s="2">
        <v>25</v>
      </c>
    </row>
    <row r="9" spans="1:10" x14ac:dyDescent="0.25">
      <c r="A9" s="1" t="s">
        <v>25</v>
      </c>
      <c r="B9" s="2"/>
      <c r="C9" s="2">
        <v>2</v>
      </c>
      <c r="D9" s="2">
        <v>1</v>
      </c>
      <c r="E9" s="2"/>
      <c r="F9" s="2"/>
      <c r="G9" s="2">
        <v>18</v>
      </c>
      <c r="H9" s="2">
        <v>1</v>
      </c>
      <c r="I9" s="2"/>
      <c r="J9" s="2">
        <v>22</v>
      </c>
    </row>
    <row r="10" spans="1:10" x14ac:dyDescent="0.25">
      <c r="A10" s="1" t="s">
        <v>27</v>
      </c>
      <c r="B10" s="2"/>
      <c r="C10" s="2">
        <v>2</v>
      </c>
      <c r="D10" s="2">
        <v>2</v>
      </c>
      <c r="E10" s="2"/>
      <c r="F10" s="2"/>
      <c r="G10" s="2">
        <v>12</v>
      </c>
      <c r="H10" s="2">
        <v>1</v>
      </c>
      <c r="I10" s="2">
        <v>1</v>
      </c>
      <c r="J10" s="2">
        <v>18</v>
      </c>
    </row>
    <row r="11" spans="1:10" x14ac:dyDescent="0.25">
      <c r="A11" s="1" t="s">
        <v>28</v>
      </c>
      <c r="B11" s="2"/>
      <c r="C11" s="2">
        <v>1</v>
      </c>
      <c r="D11" s="2">
        <v>1</v>
      </c>
      <c r="E11" s="2"/>
      <c r="F11" s="2"/>
      <c r="G11" s="2"/>
      <c r="H11" s="2"/>
      <c r="I11" s="2"/>
      <c r="J11" s="2">
        <v>2</v>
      </c>
    </row>
    <row r="12" spans="1:10" x14ac:dyDescent="0.25">
      <c r="A12" s="1" t="s">
        <v>29</v>
      </c>
      <c r="B12" s="2"/>
      <c r="C12" s="2">
        <v>1</v>
      </c>
      <c r="D12" s="2">
        <v>3</v>
      </c>
      <c r="E12" s="2">
        <v>2</v>
      </c>
      <c r="F12" s="2"/>
      <c r="G12" s="2">
        <v>2</v>
      </c>
      <c r="H12" s="2">
        <v>1</v>
      </c>
      <c r="I12" s="2">
        <v>1</v>
      </c>
      <c r="J12" s="2">
        <v>10</v>
      </c>
    </row>
    <row r="13" spans="1:10" x14ac:dyDescent="0.25">
      <c r="A13" s="1" t="s">
        <v>31</v>
      </c>
      <c r="B13" s="2"/>
      <c r="C13" s="2"/>
      <c r="D13" s="2"/>
      <c r="E13" s="2">
        <v>1</v>
      </c>
      <c r="F13" s="2"/>
      <c r="G13" s="2"/>
      <c r="H13" s="2"/>
      <c r="I13" s="2"/>
      <c r="J13" s="2">
        <v>1</v>
      </c>
    </row>
    <row r="14" spans="1:10" x14ac:dyDescent="0.25">
      <c r="A14" s="1" t="s">
        <v>33</v>
      </c>
      <c r="B14" s="2"/>
      <c r="C14" s="2"/>
      <c r="D14" s="2"/>
      <c r="E14" s="2">
        <v>1</v>
      </c>
      <c r="F14" s="2"/>
      <c r="G14" s="2"/>
      <c r="H14" s="2"/>
      <c r="I14" s="2"/>
      <c r="J14" s="2">
        <v>1</v>
      </c>
    </row>
    <row r="15" spans="1:10" x14ac:dyDescent="0.25">
      <c r="A15" s="1" t="s">
        <v>34</v>
      </c>
      <c r="B15" s="2"/>
      <c r="C15" s="2"/>
      <c r="D15" s="2"/>
      <c r="E15" s="2">
        <v>1</v>
      </c>
      <c r="F15" s="2"/>
      <c r="G15" s="2"/>
      <c r="H15" s="2"/>
      <c r="I15" s="2"/>
      <c r="J15" s="2">
        <v>1</v>
      </c>
    </row>
    <row r="16" spans="1:10" x14ac:dyDescent="0.25">
      <c r="A16" s="1" t="s">
        <v>35</v>
      </c>
      <c r="B16" s="2"/>
      <c r="C16" s="2"/>
      <c r="D16" s="2"/>
      <c r="E16" s="2">
        <v>1</v>
      </c>
      <c r="F16" s="2"/>
      <c r="G16" s="2"/>
      <c r="H16" s="2"/>
      <c r="I16" s="2"/>
      <c r="J16" s="2">
        <v>1</v>
      </c>
    </row>
    <row r="17" spans="1:10" x14ac:dyDescent="0.25">
      <c r="A17" s="1" t="s">
        <v>36</v>
      </c>
      <c r="B17" s="2"/>
      <c r="C17" s="2"/>
      <c r="D17" s="2"/>
      <c r="E17" s="2"/>
      <c r="F17" s="2">
        <v>1</v>
      </c>
      <c r="G17" s="2">
        <v>1</v>
      </c>
      <c r="H17" s="2"/>
      <c r="I17" s="2"/>
      <c r="J17" s="2">
        <v>2</v>
      </c>
    </row>
    <row r="18" spans="1:10" x14ac:dyDescent="0.25">
      <c r="A18" s="1" t="s">
        <v>38</v>
      </c>
      <c r="B18" s="2"/>
      <c r="C18" s="2"/>
      <c r="D18" s="2"/>
      <c r="E18" s="2"/>
      <c r="F18" s="2">
        <v>2</v>
      </c>
      <c r="G18" s="2"/>
      <c r="H18" s="2"/>
      <c r="I18" s="2"/>
      <c r="J18" s="2">
        <v>2</v>
      </c>
    </row>
    <row r="19" spans="1:10" x14ac:dyDescent="0.25">
      <c r="A19" s="1" t="s">
        <v>40</v>
      </c>
      <c r="B19" s="2"/>
      <c r="C19" s="2"/>
      <c r="D19" s="2"/>
      <c r="E19" s="2"/>
      <c r="F19" s="2">
        <v>1</v>
      </c>
      <c r="G19" s="2"/>
      <c r="H19" s="2"/>
      <c r="I19" s="2"/>
      <c r="J19" s="2">
        <v>1</v>
      </c>
    </row>
    <row r="20" spans="1:10" x14ac:dyDescent="0.25">
      <c r="A20" s="1" t="s">
        <v>42</v>
      </c>
      <c r="B20" s="2"/>
      <c r="C20" s="2"/>
      <c r="D20" s="2">
        <v>1</v>
      </c>
      <c r="E20" s="2"/>
      <c r="F20" s="2"/>
      <c r="G20" s="2"/>
      <c r="H20" s="2"/>
      <c r="I20" s="2"/>
      <c r="J20" s="2">
        <v>1</v>
      </c>
    </row>
    <row r="21" spans="1:10" x14ac:dyDescent="0.25">
      <c r="A21" s="1" t="s">
        <v>44</v>
      </c>
      <c r="B21" s="2"/>
      <c r="C21" s="2"/>
      <c r="D21" s="2">
        <v>1</v>
      </c>
      <c r="E21" s="2"/>
      <c r="F21" s="2"/>
      <c r="G21" s="2"/>
      <c r="H21" s="2"/>
      <c r="I21" s="2">
        <v>1</v>
      </c>
      <c r="J21" s="2">
        <v>2</v>
      </c>
    </row>
    <row r="22" spans="1:10" x14ac:dyDescent="0.25">
      <c r="A22" s="1" t="s">
        <v>46</v>
      </c>
      <c r="B22" s="2"/>
      <c r="C22" s="2"/>
      <c r="D22" s="2"/>
      <c r="E22" s="2"/>
      <c r="F22" s="2"/>
      <c r="G22" s="2"/>
      <c r="H22" s="2">
        <v>1</v>
      </c>
      <c r="I22" s="2">
        <v>1</v>
      </c>
      <c r="J22" s="2">
        <v>2</v>
      </c>
    </row>
    <row r="23" spans="1:10" x14ac:dyDescent="0.25">
      <c r="A23" s="1" t="s">
        <v>49</v>
      </c>
      <c r="B23" s="2"/>
      <c r="C23" s="2"/>
      <c r="D23" s="2"/>
      <c r="E23" s="2"/>
      <c r="F23" s="2"/>
      <c r="G23" s="2"/>
      <c r="H23" s="2"/>
      <c r="I23" s="2">
        <v>1</v>
      </c>
      <c r="J23" s="2">
        <v>1</v>
      </c>
    </row>
    <row r="24" spans="1:10" x14ac:dyDescent="0.25">
      <c r="A24" s="1" t="s">
        <v>51</v>
      </c>
      <c r="B24" s="2"/>
      <c r="C24" s="2"/>
      <c r="D24" s="2"/>
      <c r="E24" s="2"/>
      <c r="F24" s="2"/>
      <c r="G24" s="2">
        <v>8</v>
      </c>
      <c r="H24" s="2"/>
      <c r="I24" s="2"/>
      <c r="J24" s="2">
        <v>8</v>
      </c>
    </row>
    <row r="25" spans="1:10" x14ac:dyDescent="0.25">
      <c r="A25" s="1" t="s">
        <v>3</v>
      </c>
      <c r="B25" s="2"/>
      <c r="C25" s="2">
        <v>9</v>
      </c>
      <c r="D25" s="2">
        <v>9</v>
      </c>
      <c r="E25" s="2">
        <v>6</v>
      </c>
      <c r="F25" s="2">
        <v>4</v>
      </c>
      <c r="G25" s="2">
        <v>73</v>
      </c>
      <c r="H25" s="2">
        <v>4</v>
      </c>
      <c r="I25" s="2">
        <v>5</v>
      </c>
      <c r="J25" s="2">
        <v>110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1BBED3-C2E8-4664-957C-605C8ADCD4E6}">
  <dimension ref="A3:L25"/>
  <sheetViews>
    <sheetView workbookViewId="0">
      <selection activeCell="A3" sqref="A3"/>
    </sheetView>
  </sheetViews>
  <sheetFormatPr defaultRowHeight="15" x14ac:dyDescent="0.25"/>
  <cols>
    <col min="1" max="1" width="83.140625" bestFit="1" customWidth="1"/>
    <col min="2" max="2" width="20.85546875" bestFit="1" customWidth="1"/>
    <col min="3" max="3" width="7" bestFit="1" customWidth="1"/>
    <col min="4" max="4" width="7.85546875" bestFit="1" customWidth="1"/>
    <col min="5" max="5" width="6.5703125" bestFit="1" customWidth="1"/>
    <col min="6" max="6" width="8.28515625" bestFit="1" customWidth="1"/>
    <col min="7" max="7" width="6.140625" bestFit="1" customWidth="1"/>
    <col min="9" max="9" width="8.42578125" bestFit="1" customWidth="1"/>
    <col min="10" max="10" width="7.85546875" bestFit="1" customWidth="1"/>
    <col min="11" max="11" width="8.28515625" bestFit="1" customWidth="1"/>
    <col min="12" max="12" width="11.85546875" bestFit="1" customWidth="1"/>
  </cols>
  <sheetData>
    <row r="3" spans="1:12" x14ac:dyDescent="0.25">
      <c r="A3" s="10" t="s">
        <v>0</v>
      </c>
      <c r="B3" s="10" t="s">
        <v>1</v>
      </c>
    </row>
    <row r="4" spans="1:12" x14ac:dyDescent="0.25">
      <c r="A4" s="10" t="s">
        <v>2</v>
      </c>
      <c r="B4" s="2" t="s">
        <v>4</v>
      </c>
      <c r="C4" s="2" t="s">
        <v>20</v>
      </c>
      <c r="D4" s="2" t="s">
        <v>32</v>
      </c>
      <c r="E4" s="2" t="s">
        <v>37</v>
      </c>
      <c r="F4" s="2" t="s">
        <v>41</v>
      </c>
      <c r="G4" s="2" t="s">
        <v>43</v>
      </c>
      <c r="H4" s="2" t="s">
        <v>45</v>
      </c>
      <c r="I4" s="2" t="s">
        <v>47</v>
      </c>
      <c r="J4" s="2" t="s">
        <v>48</v>
      </c>
      <c r="K4" s="2" t="s">
        <v>50</v>
      </c>
      <c r="L4" s="2" t="s">
        <v>3</v>
      </c>
    </row>
    <row r="5" spans="1:12" x14ac:dyDescent="0.25">
      <c r="A5" s="1" t="s">
        <v>4</v>
      </c>
      <c r="B5" s="2"/>
      <c r="C5" s="2"/>
      <c r="D5" s="2"/>
      <c r="E5" s="2"/>
      <c r="F5" s="2"/>
      <c r="G5" s="2"/>
      <c r="H5" s="2"/>
      <c r="I5" s="2"/>
      <c r="J5" s="2"/>
      <c r="K5" s="2"/>
      <c r="L5" s="2"/>
    </row>
    <row r="6" spans="1:12" x14ac:dyDescent="0.25">
      <c r="A6" s="1" t="s">
        <v>18</v>
      </c>
      <c r="B6" s="2"/>
      <c r="C6" s="2">
        <v>1</v>
      </c>
      <c r="D6" s="2"/>
      <c r="E6" s="2"/>
      <c r="F6" s="2"/>
      <c r="G6" s="2"/>
      <c r="H6" s="2"/>
      <c r="I6" s="2"/>
      <c r="J6" s="2"/>
      <c r="K6" s="2">
        <v>4</v>
      </c>
      <c r="L6" s="2">
        <v>5</v>
      </c>
    </row>
    <row r="7" spans="1:12" x14ac:dyDescent="0.25">
      <c r="A7" s="1" t="s">
        <v>21</v>
      </c>
      <c r="B7" s="2"/>
      <c r="C7" s="2">
        <v>1</v>
      </c>
      <c r="D7" s="2"/>
      <c r="E7" s="2"/>
      <c r="F7" s="2"/>
      <c r="G7" s="2"/>
      <c r="H7" s="2"/>
      <c r="I7" s="2"/>
      <c r="J7" s="2"/>
      <c r="K7" s="2">
        <v>4</v>
      </c>
      <c r="L7" s="2">
        <v>5</v>
      </c>
    </row>
    <row r="8" spans="1:12" x14ac:dyDescent="0.25">
      <c r="A8" s="1" t="s">
        <v>23</v>
      </c>
      <c r="B8" s="2"/>
      <c r="C8" s="2">
        <v>1</v>
      </c>
      <c r="D8" s="2"/>
      <c r="E8" s="2"/>
      <c r="F8" s="2"/>
      <c r="G8" s="2"/>
      <c r="H8" s="2"/>
      <c r="I8" s="2"/>
      <c r="J8" s="2"/>
      <c r="K8" s="2">
        <v>24</v>
      </c>
      <c r="L8" s="2">
        <v>25</v>
      </c>
    </row>
    <row r="9" spans="1:12" x14ac:dyDescent="0.25">
      <c r="A9" s="1" t="s">
        <v>25</v>
      </c>
      <c r="B9" s="2"/>
      <c r="C9" s="2">
        <v>2</v>
      </c>
      <c r="D9" s="2"/>
      <c r="E9" s="2"/>
      <c r="F9" s="2"/>
      <c r="G9" s="2">
        <v>1</v>
      </c>
      <c r="H9" s="2"/>
      <c r="I9" s="2">
        <v>1</v>
      </c>
      <c r="J9" s="2"/>
      <c r="K9" s="2">
        <v>18</v>
      </c>
      <c r="L9" s="2">
        <v>22</v>
      </c>
    </row>
    <row r="10" spans="1:12" x14ac:dyDescent="0.25">
      <c r="A10" s="1" t="s">
        <v>27</v>
      </c>
      <c r="B10" s="2"/>
      <c r="C10" s="2">
        <v>1</v>
      </c>
      <c r="D10" s="2"/>
      <c r="E10" s="2"/>
      <c r="F10" s="2"/>
      <c r="G10" s="2">
        <v>2</v>
      </c>
      <c r="H10" s="2">
        <v>1</v>
      </c>
      <c r="I10" s="2">
        <v>1</v>
      </c>
      <c r="J10" s="2">
        <v>1</v>
      </c>
      <c r="K10" s="2">
        <v>12</v>
      </c>
      <c r="L10" s="2">
        <v>18</v>
      </c>
    </row>
    <row r="11" spans="1:12" x14ac:dyDescent="0.25">
      <c r="A11" s="1" t="s">
        <v>28</v>
      </c>
      <c r="B11" s="2"/>
      <c r="C11" s="2">
        <v>1</v>
      </c>
      <c r="D11" s="2"/>
      <c r="E11" s="2"/>
      <c r="F11" s="2"/>
      <c r="G11" s="2"/>
      <c r="H11" s="2">
        <v>1</v>
      </c>
      <c r="I11" s="2"/>
      <c r="J11" s="2"/>
      <c r="K11" s="2"/>
      <c r="L11" s="2">
        <v>2</v>
      </c>
    </row>
    <row r="12" spans="1:12" x14ac:dyDescent="0.25">
      <c r="A12" s="1" t="s">
        <v>29</v>
      </c>
      <c r="B12" s="2"/>
      <c r="C12" s="2">
        <v>3</v>
      </c>
      <c r="D12" s="2">
        <v>2</v>
      </c>
      <c r="E12" s="2"/>
      <c r="F12" s="2">
        <v>2</v>
      </c>
      <c r="G12" s="2"/>
      <c r="H12" s="2">
        <v>1</v>
      </c>
      <c r="I12" s="2">
        <v>1</v>
      </c>
      <c r="J12" s="2">
        <v>1</v>
      </c>
      <c r="K12" s="2"/>
      <c r="L12" s="2">
        <v>10</v>
      </c>
    </row>
    <row r="13" spans="1:12" x14ac:dyDescent="0.25">
      <c r="A13" s="1" t="s">
        <v>31</v>
      </c>
      <c r="B13" s="2"/>
      <c r="C13" s="2"/>
      <c r="D13" s="2">
        <v>1</v>
      </c>
      <c r="E13" s="2"/>
      <c r="F13" s="2"/>
      <c r="G13" s="2"/>
      <c r="H13" s="2"/>
      <c r="I13" s="2"/>
      <c r="J13" s="2"/>
      <c r="K13" s="2"/>
      <c r="L13" s="2">
        <v>1</v>
      </c>
    </row>
    <row r="14" spans="1:12" x14ac:dyDescent="0.25">
      <c r="A14" s="1" t="s">
        <v>33</v>
      </c>
      <c r="B14" s="2"/>
      <c r="C14" s="2"/>
      <c r="D14" s="2">
        <v>1</v>
      </c>
      <c r="E14" s="2"/>
      <c r="F14" s="2"/>
      <c r="G14" s="2"/>
      <c r="H14" s="2"/>
      <c r="I14" s="2"/>
      <c r="J14" s="2"/>
      <c r="K14" s="2"/>
      <c r="L14" s="2">
        <v>1</v>
      </c>
    </row>
    <row r="15" spans="1:12" x14ac:dyDescent="0.25">
      <c r="A15" s="1" t="s">
        <v>34</v>
      </c>
      <c r="B15" s="2"/>
      <c r="C15" s="2"/>
      <c r="D15" s="2">
        <v>1</v>
      </c>
      <c r="E15" s="2"/>
      <c r="F15" s="2"/>
      <c r="G15" s="2"/>
      <c r="H15" s="2"/>
      <c r="I15" s="2"/>
      <c r="J15" s="2"/>
      <c r="K15" s="2"/>
      <c r="L15" s="2">
        <v>1</v>
      </c>
    </row>
    <row r="16" spans="1:12" x14ac:dyDescent="0.25">
      <c r="A16" s="1" t="s">
        <v>35</v>
      </c>
      <c r="B16" s="2"/>
      <c r="C16" s="2"/>
      <c r="D16" s="2">
        <v>1</v>
      </c>
      <c r="E16" s="2"/>
      <c r="F16" s="2"/>
      <c r="G16" s="2"/>
      <c r="H16" s="2"/>
      <c r="I16" s="2"/>
      <c r="J16" s="2"/>
      <c r="K16" s="2"/>
      <c r="L16" s="2">
        <v>1</v>
      </c>
    </row>
    <row r="17" spans="1:12" x14ac:dyDescent="0.25">
      <c r="A17" s="1" t="s">
        <v>36</v>
      </c>
      <c r="B17" s="2"/>
      <c r="C17" s="2"/>
      <c r="D17" s="2"/>
      <c r="E17" s="2">
        <v>1</v>
      </c>
      <c r="F17" s="2">
        <v>1</v>
      </c>
      <c r="G17" s="2"/>
      <c r="H17" s="2"/>
      <c r="I17" s="2"/>
      <c r="J17" s="2"/>
      <c r="K17" s="2"/>
      <c r="L17" s="2">
        <v>2</v>
      </c>
    </row>
    <row r="18" spans="1:12" x14ac:dyDescent="0.25">
      <c r="A18" s="1" t="s">
        <v>38</v>
      </c>
      <c r="B18" s="2"/>
      <c r="C18" s="2"/>
      <c r="D18" s="2"/>
      <c r="E18" s="2">
        <v>2</v>
      </c>
      <c r="F18" s="2"/>
      <c r="G18" s="2"/>
      <c r="H18" s="2"/>
      <c r="I18" s="2"/>
      <c r="J18" s="2"/>
      <c r="K18" s="2"/>
      <c r="L18" s="2">
        <v>2</v>
      </c>
    </row>
    <row r="19" spans="1:12" x14ac:dyDescent="0.25">
      <c r="A19" s="1" t="s">
        <v>40</v>
      </c>
      <c r="B19" s="2"/>
      <c r="C19" s="2"/>
      <c r="D19" s="2"/>
      <c r="E19" s="2">
        <v>1</v>
      </c>
      <c r="F19" s="2"/>
      <c r="G19" s="2"/>
      <c r="H19" s="2"/>
      <c r="I19" s="2"/>
      <c r="J19" s="2"/>
      <c r="K19" s="2"/>
      <c r="L19" s="2">
        <v>1</v>
      </c>
    </row>
    <row r="20" spans="1:12" x14ac:dyDescent="0.25">
      <c r="A20" s="1" t="s">
        <v>42</v>
      </c>
      <c r="B20" s="2"/>
      <c r="C20" s="2"/>
      <c r="D20" s="2"/>
      <c r="E20" s="2"/>
      <c r="F20" s="2"/>
      <c r="G20" s="2">
        <v>1</v>
      </c>
      <c r="H20" s="2"/>
      <c r="I20" s="2"/>
      <c r="J20" s="2"/>
      <c r="K20" s="2"/>
      <c r="L20" s="2">
        <v>1</v>
      </c>
    </row>
    <row r="21" spans="1:12" x14ac:dyDescent="0.25">
      <c r="A21" s="1" t="s">
        <v>44</v>
      </c>
      <c r="B21" s="2"/>
      <c r="C21" s="2"/>
      <c r="D21" s="2"/>
      <c r="E21" s="2"/>
      <c r="F21" s="2"/>
      <c r="G21" s="2">
        <v>1</v>
      </c>
      <c r="H21" s="2"/>
      <c r="I21" s="2"/>
      <c r="J21" s="2">
        <v>1</v>
      </c>
      <c r="K21" s="2"/>
      <c r="L21" s="2">
        <v>2</v>
      </c>
    </row>
    <row r="22" spans="1:12" x14ac:dyDescent="0.25">
      <c r="A22" s="1" t="s">
        <v>46</v>
      </c>
      <c r="B22" s="2"/>
      <c r="C22" s="2"/>
      <c r="D22" s="2"/>
      <c r="E22" s="2"/>
      <c r="F22" s="2"/>
      <c r="G22" s="2"/>
      <c r="H22" s="2"/>
      <c r="I22" s="2">
        <v>1</v>
      </c>
      <c r="J22" s="2">
        <v>1</v>
      </c>
      <c r="K22" s="2"/>
      <c r="L22" s="2">
        <v>2</v>
      </c>
    </row>
    <row r="23" spans="1:12" x14ac:dyDescent="0.25">
      <c r="A23" s="1" t="s">
        <v>49</v>
      </c>
      <c r="B23" s="2"/>
      <c r="C23" s="2"/>
      <c r="D23" s="2"/>
      <c r="E23" s="2"/>
      <c r="F23" s="2"/>
      <c r="G23" s="2"/>
      <c r="H23" s="2"/>
      <c r="I23" s="2"/>
      <c r="J23" s="2">
        <v>1</v>
      </c>
      <c r="K23" s="2"/>
      <c r="L23" s="2">
        <v>1</v>
      </c>
    </row>
    <row r="24" spans="1:12" x14ac:dyDescent="0.25">
      <c r="A24" s="1" t="s">
        <v>51</v>
      </c>
      <c r="B24" s="2"/>
      <c r="C24" s="2"/>
      <c r="D24" s="2"/>
      <c r="E24" s="2"/>
      <c r="F24" s="2"/>
      <c r="G24" s="2"/>
      <c r="H24" s="2"/>
      <c r="I24" s="2"/>
      <c r="J24" s="2"/>
      <c r="K24" s="2">
        <v>8</v>
      </c>
      <c r="L24" s="2">
        <v>8</v>
      </c>
    </row>
    <row r="25" spans="1:12" x14ac:dyDescent="0.25">
      <c r="A25" s="1" t="s">
        <v>3</v>
      </c>
      <c r="B25" s="2"/>
      <c r="C25" s="2">
        <v>10</v>
      </c>
      <c r="D25" s="2">
        <v>6</v>
      </c>
      <c r="E25" s="2">
        <v>4</v>
      </c>
      <c r="F25" s="2">
        <v>3</v>
      </c>
      <c r="G25" s="2">
        <v>5</v>
      </c>
      <c r="H25" s="2">
        <v>3</v>
      </c>
      <c r="I25" s="2">
        <v>4</v>
      </c>
      <c r="J25" s="2">
        <v>5</v>
      </c>
      <c r="K25" s="2">
        <v>70</v>
      </c>
      <c r="L25" s="2">
        <v>110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B60D0F-84B3-4890-988F-78FE0BE1E77B}">
  <dimension ref="A3:B6"/>
  <sheetViews>
    <sheetView workbookViewId="0">
      <selection activeCell="L5" sqref="L5"/>
    </sheetView>
  </sheetViews>
  <sheetFormatPr defaultRowHeight="15" x14ac:dyDescent="0.25"/>
  <cols>
    <col min="1" max="1" width="17.28515625" bestFit="1" customWidth="1"/>
    <col min="2" max="2" width="31.42578125" bestFit="1" customWidth="1"/>
  </cols>
  <sheetData>
    <row r="3" spans="1:2" x14ac:dyDescent="0.25">
      <c r="A3" s="10" t="s">
        <v>2</v>
      </c>
      <c r="B3" t="s">
        <v>0</v>
      </c>
    </row>
    <row r="4" spans="1:2" x14ac:dyDescent="0.25">
      <c r="A4" s="1"/>
      <c r="B4" s="2"/>
    </row>
    <row r="5" spans="1:2" x14ac:dyDescent="0.25">
      <c r="A5" s="1">
        <v>2022</v>
      </c>
      <c r="B5" s="2">
        <v>110</v>
      </c>
    </row>
    <row r="6" spans="1:2" x14ac:dyDescent="0.25">
      <c r="A6" s="1" t="s">
        <v>3</v>
      </c>
      <c r="B6" s="2">
        <v>110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6</vt:i4>
      </vt:variant>
    </vt:vector>
  </HeadingPairs>
  <TitlesOfParts>
    <vt:vector size="6" baseType="lpstr">
      <vt:lpstr>Отчет</vt:lpstr>
      <vt:lpstr>БазаДанных</vt:lpstr>
      <vt:lpstr>ПоПродукту</vt:lpstr>
      <vt:lpstr>ПоМесяцам</vt:lpstr>
      <vt:lpstr>ПоРегиону</vt:lpstr>
      <vt:lpstr>ПоГоду</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dc:creator>
  <cp:lastModifiedBy>Mi</cp:lastModifiedBy>
  <dcterms:created xsi:type="dcterms:W3CDTF">2015-06-05T18:19:34Z</dcterms:created>
  <dcterms:modified xsi:type="dcterms:W3CDTF">2022-02-28T14:24:08Z</dcterms:modified>
</cp:coreProperties>
</file>