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664\Desktop\infa\2019 maj\zadanie5\"/>
    </mc:Choice>
  </mc:AlternateContent>
  <bookViews>
    <workbookView xWindow="0" yWindow="0" windowWidth="20835" windowHeight="9195" activeTab="2"/>
  </bookViews>
  <sheets>
    <sheet name="Arkusz2" sheetId="2" r:id="rId1"/>
    <sheet name="Arkusz3" sheetId="3" r:id="rId2"/>
    <sheet name="Arkusz1" sheetId="1" r:id="rId3"/>
  </sheets>
  <definedNames>
    <definedName name="pogoda" localSheetId="2">Arkusz1!$A$1:$E$501</definedName>
  </definedNames>
  <calcPr calcId="162913"/>
  <pivotCaches>
    <pivotCache cacheId="2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  <c r="I3" i="1"/>
  <c r="I4" i="1" s="1"/>
  <c r="P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/>
  <c r="G17" i="1"/>
  <c r="G18" i="1"/>
  <c r="G19" i="1"/>
  <c r="G20" i="1"/>
  <c r="G21" i="1"/>
  <c r="G22" i="1" s="1"/>
  <c r="G23" i="1" s="1"/>
  <c r="G24" i="1" s="1"/>
  <c r="G25" i="1" s="1"/>
  <c r="G26" i="1"/>
  <c r="G27" i="1"/>
  <c r="G28" i="1"/>
  <c r="G29" i="1"/>
  <c r="G30" i="1"/>
  <c r="G31" i="1"/>
  <c r="G32" i="1"/>
  <c r="G33" i="1"/>
  <c r="G34" i="1" s="1"/>
  <c r="G35" i="1" s="1"/>
  <c r="G36" i="1" s="1"/>
  <c r="G37" i="1" s="1"/>
  <c r="G38" i="1"/>
  <c r="G39" i="1"/>
  <c r="G40" i="1"/>
  <c r="G41" i="1"/>
  <c r="G42" i="1"/>
  <c r="G43" i="1" s="1"/>
  <c r="G44" i="1" s="1"/>
  <c r="G45" i="1" s="1"/>
  <c r="G46" i="1" s="1"/>
  <c r="G47" i="1" s="1"/>
  <c r="G48" i="1" s="1"/>
  <c r="G49" i="1"/>
  <c r="G50" i="1"/>
  <c r="G51" i="1"/>
  <c r="G52" i="1"/>
  <c r="G53" i="1"/>
  <c r="G54" i="1" s="1"/>
  <c r="G55" i="1" s="1"/>
  <c r="G56" i="1" s="1"/>
  <c r="G57" i="1" s="1"/>
  <c r="G58" i="1" s="1"/>
  <c r="G59" i="1" s="1"/>
  <c r="G60" i="1"/>
  <c r="G61" i="1"/>
  <c r="G62" i="1"/>
  <c r="G63" i="1"/>
  <c r="G64" i="1"/>
  <c r="G65" i="1" s="1"/>
  <c r="G66" i="1" s="1"/>
  <c r="G67" i="1" s="1"/>
  <c r="G68" i="1" s="1"/>
  <c r="G69" i="1" s="1"/>
  <c r="G70" i="1"/>
  <c r="G71" i="1"/>
  <c r="G72" i="1"/>
  <c r="G73" i="1"/>
  <c r="G74" i="1"/>
  <c r="G75" i="1"/>
  <c r="G76" i="1"/>
  <c r="G77" i="1" s="1"/>
  <c r="G78" i="1" s="1"/>
  <c r="G79" i="1" s="1"/>
  <c r="G80" i="1" s="1"/>
  <c r="G81" i="1"/>
  <c r="G82" i="1"/>
  <c r="G83" i="1"/>
  <c r="G84" i="1"/>
  <c r="G85" i="1"/>
  <c r="G86" i="1"/>
  <c r="G87" i="1"/>
  <c r="G88" i="1" s="1"/>
  <c r="G89" i="1" s="1"/>
  <c r="G90" i="1" s="1"/>
  <c r="G91" i="1" s="1"/>
  <c r="G92" i="1" s="1"/>
  <c r="G93" i="1"/>
  <c r="G94" i="1"/>
  <c r="G95" i="1"/>
  <c r="G96" i="1"/>
  <c r="G97" i="1"/>
  <c r="G98" i="1" s="1"/>
  <c r="G99" i="1" s="1"/>
  <c r="G100" i="1" s="1"/>
  <c r="G101" i="1" s="1"/>
  <c r="G102" i="1" s="1"/>
  <c r="G103" i="1" s="1"/>
  <c r="G104" i="1" s="1"/>
  <c r="G105" i="1"/>
  <c r="G106" i="1"/>
  <c r="G107" i="1"/>
  <c r="G108" i="1"/>
  <c r="G109" i="1" s="1"/>
  <c r="G110" i="1" s="1"/>
  <c r="G111" i="1" s="1"/>
  <c r="G112" i="1" s="1"/>
  <c r="G113" i="1" s="1"/>
  <c r="G114" i="1" s="1"/>
  <c r="G115" i="1"/>
  <c r="G116" i="1"/>
  <c r="G117" i="1"/>
  <c r="G118" i="1"/>
  <c r="G119" i="1"/>
  <c r="G120" i="1"/>
  <c r="G121" i="1" s="1"/>
  <c r="G122" i="1" s="1"/>
  <c r="G123" i="1" s="1"/>
  <c r="G124" i="1" s="1"/>
  <c r="G125" i="1"/>
  <c r="G126" i="1"/>
  <c r="G127" i="1"/>
  <c r="G128" i="1"/>
  <c r="G129" i="1"/>
  <c r="G130" i="1"/>
  <c r="G131" i="1"/>
  <c r="G132" i="1" s="1"/>
  <c r="G133" i="1" s="1"/>
  <c r="G134" i="1" s="1"/>
  <c r="G135" i="1" s="1"/>
  <c r="G136" i="1"/>
  <c r="G137" i="1"/>
  <c r="G138" i="1"/>
  <c r="G139" i="1"/>
  <c r="G140" i="1"/>
  <c r="G141" i="1"/>
  <c r="G142" i="1" s="1"/>
  <c r="G143" i="1" s="1"/>
  <c r="G144" i="1" s="1"/>
  <c r="G145" i="1" s="1"/>
  <c r="G146" i="1" s="1"/>
  <c r="G147" i="1" s="1"/>
  <c r="G148" i="1"/>
  <c r="G149" i="1"/>
  <c r="G150" i="1"/>
  <c r="G151" i="1"/>
  <c r="G152" i="1" s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 s="1"/>
  <c r="G165" i="1" s="1"/>
  <c r="G166" i="1" s="1"/>
  <c r="G167" i="1" s="1"/>
  <c r="G168" i="1" s="1"/>
  <c r="G169" i="1"/>
  <c r="G170" i="1"/>
  <c r="G171" i="1"/>
  <c r="G172" i="1"/>
  <c r="G173" i="1"/>
  <c r="G174" i="1"/>
  <c r="G175" i="1"/>
  <c r="G176" i="1" s="1"/>
  <c r="G177" i="1" s="1"/>
  <c r="G178" i="1" s="1"/>
  <c r="G179" i="1" s="1"/>
  <c r="G180" i="1"/>
  <c r="G181" i="1"/>
  <c r="G182" i="1"/>
  <c r="G183" i="1"/>
  <c r="G184" i="1"/>
  <c r="G185" i="1"/>
  <c r="G186" i="1"/>
  <c r="G187" i="1" s="1"/>
  <c r="G188" i="1" s="1"/>
  <c r="G189" i="1" s="1"/>
  <c r="G190" i="1" s="1"/>
  <c r="G191" i="1" s="1"/>
  <c r="G192" i="1"/>
  <c r="G193" i="1"/>
  <c r="G194" i="1"/>
  <c r="G195" i="1"/>
  <c r="G196" i="1"/>
  <c r="G197" i="1" s="1"/>
  <c r="G198" i="1" s="1"/>
  <c r="G199" i="1" s="1"/>
  <c r="G200" i="1" s="1"/>
  <c r="G201" i="1" s="1"/>
  <c r="G202" i="1" s="1"/>
  <c r="G203" i="1" s="1"/>
  <c r="G204" i="1"/>
  <c r="G205" i="1"/>
  <c r="G206" i="1"/>
  <c r="G207" i="1"/>
  <c r="G208" i="1" s="1"/>
  <c r="G209" i="1" s="1"/>
  <c r="G210" i="1" s="1"/>
  <c r="G211" i="1" s="1"/>
  <c r="G212" i="1" s="1"/>
  <c r="G213" i="1" s="1"/>
  <c r="G214" i="1"/>
  <c r="G215" i="1"/>
  <c r="G216" i="1"/>
  <c r="G217" i="1"/>
  <c r="G218" i="1"/>
  <c r="G219" i="1"/>
  <c r="G220" i="1" s="1"/>
  <c r="G221" i="1" s="1"/>
  <c r="G222" i="1" s="1"/>
  <c r="G223" i="1" s="1"/>
  <c r="G224" i="1"/>
  <c r="G225" i="1"/>
  <c r="G226" i="1"/>
  <c r="G227" i="1"/>
  <c r="G228" i="1"/>
  <c r="G229" i="1"/>
  <c r="G230" i="1"/>
  <c r="G231" i="1" s="1"/>
  <c r="G232" i="1" s="1"/>
  <c r="G233" i="1" s="1"/>
  <c r="G234" i="1" s="1"/>
  <c r="G235" i="1"/>
  <c r="G236" i="1"/>
  <c r="G237" i="1"/>
  <c r="G238" i="1"/>
  <c r="G239" i="1"/>
  <c r="G240" i="1"/>
  <c r="G241" i="1" s="1"/>
  <c r="G242" i="1" s="1"/>
  <c r="G243" i="1" s="1"/>
  <c r="G244" i="1" s="1"/>
  <c r="G245" i="1" s="1"/>
  <c r="G246" i="1" s="1"/>
  <c r="G247" i="1"/>
  <c r="G248" i="1"/>
  <c r="G249" i="1"/>
  <c r="G250" i="1"/>
  <c r="G251" i="1" s="1"/>
  <c r="G252" i="1" s="1"/>
  <c r="G253" i="1" s="1"/>
  <c r="G254" i="1" s="1"/>
  <c r="G255" i="1" s="1"/>
  <c r="G256" i="1" s="1"/>
  <c r="G257" i="1" s="1"/>
  <c r="G258" i="1"/>
  <c r="G259" i="1"/>
  <c r="G260" i="1"/>
  <c r="G261" i="1"/>
  <c r="G262" i="1"/>
  <c r="G263" i="1" s="1"/>
  <c r="G264" i="1" s="1"/>
  <c r="G265" i="1" s="1"/>
  <c r="G266" i="1" s="1"/>
  <c r="G267" i="1" s="1"/>
  <c r="G268" i="1"/>
  <c r="G269" i="1"/>
  <c r="G270" i="1"/>
  <c r="G271" i="1"/>
  <c r="G272" i="1"/>
  <c r="G273" i="1"/>
  <c r="G274" i="1"/>
  <c r="G275" i="1" s="1"/>
  <c r="G276" i="1" s="1"/>
  <c r="G277" i="1" s="1"/>
  <c r="G278" i="1" s="1"/>
  <c r="G279" i="1"/>
  <c r="G280" i="1"/>
  <c r="G281" i="1"/>
  <c r="G282" i="1"/>
  <c r="G283" i="1"/>
  <c r="G284" i="1"/>
  <c r="G285" i="1"/>
  <c r="G286" i="1" s="1"/>
  <c r="G287" i="1" s="1"/>
  <c r="G288" i="1" s="1"/>
  <c r="G289" i="1" s="1"/>
  <c r="G290" i="1" s="1"/>
  <c r="G291" i="1"/>
  <c r="G292" i="1"/>
  <c r="G293" i="1"/>
  <c r="G294" i="1"/>
  <c r="G295" i="1"/>
  <c r="G296" i="1" s="1"/>
  <c r="G297" i="1" s="1"/>
  <c r="G298" i="1" s="1"/>
  <c r="G299" i="1" s="1"/>
  <c r="G300" i="1" s="1"/>
  <c r="G301" i="1" s="1"/>
  <c r="G302" i="1" s="1"/>
  <c r="G303" i="1"/>
  <c r="G304" i="1"/>
  <c r="G305" i="1"/>
  <c r="G306" i="1"/>
  <c r="G307" i="1" s="1"/>
  <c r="G308" i="1" s="1"/>
  <c r="G309" i="1" s="1"/>
  <c r="G310" i="1" s="1"/>
  <c r="G311" i="1" s="1"/>
  <c r="G312" i="1" s="1"/>
  <c r="G313" i="1"/>
  <c r="G314" i="1"/>
  <c r="G315" i="1"/>
  <c r="G316" i="1"/>
  <c r="G317" i="1"/>
  <c r="G318" i="1"/>
  <c r="G319" i="1" s="1"/>
  <c r="G320" i="1" s="1"/>
  <c r="G321" i="1" s="1"/>
  <c r="G322" i="1" s="1"/>
  <c r="G323" i="1"/>
  <c r="G324" i="1"/>
  <c r="G325" i="1"/>
  <c r="G326" i="1"/>
  <c r="G327" i="1"/>
  <c r="G328" i="1"/>
  <c r="G329" i="1"/>
  <c r="G330" i="1" s="1"/>
  <c r="G331" i="1" s="1"/>
  <c r="G332" i="1" s="1"/>
  <c r="G333" i="1" s="1"/>
  <c r="G334" i="1"/>
  <c r="G335" i="1"/>
  <c r="G336" i="1"/>
  <c r="G337" i="1"/>
  <c r="G338" i="1"/>
  <c r="G339" i="1"/>
  <c r="G340" i="1" s="1"/>
  <c r="G341" i="1" s="1"/>
  <c r="G342" i="1" s="1"/>
  <c r="G343" i="1" s="1"/>
  <c r="G344" i="1" s="1"/>
  <c r="G345" i="1" s="1"/>
  <c r="G346" i="1"/>
  <c r="G347" i="1"/>
  <c r="G348" i="1"/>
  <c r="G349" i="1"/>
  <c r="G350" i="1" s="1"/>
  <c r="G351" i="1" s="1"/>
  <c r="G352" i="1" s="1"/>
  <c r="G353" i="1" s="1"/>
  <c r="G354" i="1" s="1"/>
  <c r="G355" i="1" s="1"/>
  <c r="G356" i="1" s="1"/>
  <c r="G357" i="1"/>
  <c r="G358" i="1"/>
  <c r="G359" i="1"/>
  <c r="G360" i="1"/>
  <c r="G361" i="1"/>
  <c r="G362" i="1" s="1"/>
  <c r="G363" i="1" s="1"/>
  <c r="G364" i="1" s="1"/>
  <c r="G365" i="1" s="1"/>
  <c r="G366" i="1" s="1"/>
  <c r="G367" i="1"/>
  <c r="G368" i="1"/>
  <c r="G369" i="1"/>
  <c r="G370" i="1"/>
  <c r="G371" i="1"/>
  <c r="G372" i="1"/>
  <c r="G373" i="1"/>
  <c r="G374" i="1" s="1"/>
  <c r="G375" i="1" s="1"/>
  <c r="G376" i="1" s="1"/>
  <c r="G377" i="1" s="1"/>
  <c r="G378" i="1"/>
  <c r="G379" i="1"/>
  <c r="G380" i="1"/>
  <c r="G381" i="1"/>
  <c r="G382" i="1"/>
  <c r="G383" i="1"/>
  <c r="G384" i="1"/>
  <c r="G385" i="1" s="1"/>
  <c r="G386" i="1" s="1"/>
  <c r="G387" i="1" s="1"/>
  <c r="G388" i="1" s="1"/>
  <c r="G389" i="1" s="1"/>
  <c r="G390" i="1"/>
  <c r="G391" i="1"/>
  <c r="G392" i="1"/>
  <c r="G393" i="1"/>
  <c r="G394" i="1"/>
  <c r="G395" i="1" s="1"/>
  <c r="G396" i="1" s="1"/>
  <c r="G397" i="1" s="1"/>
  <c r="G398" i="1" s="1"/>
  <c r="G399" i="1" s="1"/>
  <c r="G400" i="1" s="1"/>
  <c r="G401" i="1" s="1"/>
  <c r="G402" i="1"/>
  <c r="G403" i="1"/>
  <c r="G404" i="1"/>
  <c r="G405" i="1"/>
  <c r="G406" i="1" s="1"/>
  <c r="G407" i="1" s="1"/>
  <c r="G408" i="1" s="1"/>
  <c r="G409" i="1" s="1"/>
  <c r="G410" i="1" s="1"/>
  <c r="G411" i="1" s="1"/>
  <c r="G412" i="1"/>
  <c r="G413" i="1"/>
  <c r="G414" i="1"/>
  <c r="G415" i="1"/>
  <c r="G416" i="1"/>
  <c r="G417" i="1"/>
  <c r="G418" i="1" s="1"/>
  <c r="G419" i="1" s="1"/>
  <c r="G420" i="1" s="1"/>
  <c r="G421" i="1" s="1"/>
  <c r="G422" i="1"/>
  <c r="G423" i="1"/>
  <c r="G424" i="1"/>
  <c r="G425" i="1"/>
  <c r="G426" i="1"/>
  <c r="G427" i="1"/>
  <c r="G428" i="1"/>
  <c r="G429" i="1" s="1"/>
  <c r="G430" i="1" s="1"/>
  <c r="G431" i="1" s="1"/>
  <c r="G432" i="1" s="1"/>
  <c r="G433" i="1"/>
  <c r="G434" i="1"/>
  <c r="G435" i="1"/>
  <c r="G436" i="1"/>
  <c r="G437" i="1"/>
  <c r="G438" i="1"/>
  <c r="G439" i="1" s="1"/>
  <c r="G440" i="1" s="1"/>
  <c r="G441" i="1" s="1"/>
  <c r="G442" i="1" s="1"/>
  <c r="G443" i="1" s="1"/>
  <c r="G444" i="1" s="1"/>
  <c r="G445" i="1"/>
  <c r="G446" i="1"/>
  <c r="G447" i="1"/>
  <c r="G448" i="1"/>
  <c r="G449" i="1"/>
  <c r="G450" i="1" s="1"/>
  <c r="G451" i="1" s="1"/>
  <c r="G452" i="1" s="1"/>
  <c r="G453" i="1" s="1"/>
  <c r="G454" i="1" s="1"/>
  <c r="G455" i="1" s="1"/>
  <c r="G456" i="1" s="1"/>
  <c r="G457" i="1"/>
  <c r="G458" i="1"/>
  <c r="G459" i="1"/>
  <c r="G460" i="1"/>
  <c r="G461" i="1" s="1"/>
  <c r="G462" i="1" s="1"/>
  <c r="G463" i="1" s="1"/>
  <c r="G464" i="1" s="1"/>
  <c r="G465" i="1" s="1"/>
  <c r="G466" i="1" s="1"/>
  <c r="G467" i="1"/>
  <c r="G468" i="1"/>
  <c r="G469" i="1"/>
  <c r="G470" i="1"/>
  <c r="G471" i="1"/>
  <c r="G472" i="1"/>
  <c r="G473" i="1" s="1"/>
  <c r="G474" i="1" s="1"/>
  <c r="G475" i="1" s="1"/>
  <c r="G476" i="1" s="1"/>
  <c r="G477" i="1"/>
  <c r="G478" i="1"/>
  <c r="G479" i="1"/>
  <c r="G480" i="1"/>
  <c r="G481" i="1"/>
  <c r="G482" i="1"/>
  <c r="G483" i="1"/>
  <c r="G484" i="1" s="1"/>
  <c r="G485" i="1" s="1"/>
  <c r="G486" i="1" s="1"/>
  <c r="G487" i="1" s="1"/>
  <c r="G488" i="1" s="1"/>
  <c r="G489" i="1"/>
  <c r="G490" i="1"/>
  <c r="G491" i="1"/>
  <c r="G492" i="1"/>
  <c r="G493" i="1"/>
  <c r="G494" i="1" s="1"/>
  <c r="G495" i="1" s="1"/>
  <c r="G496" i="1" s="1"/>
  <c r="G497" i="1" s="1"/>
  <c r="G498" i="1" s="1"/>
  <c r="G499" i="1" s="1"/>
  <c r="G500" i="1"/>
  <c r="G501" i="1"/>
  <c r="G3" i="1"/>
  <c r="G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Y4" i="1" s="1"/>
  <c r="I5" i="1" l="1"/>
  <c r="Y10" i="1"/>
  <c r="I17" i="1" l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8" i="1" l="1"/>
  <c r="I19" i="1" l="1"/>
  <c r="I20" i="1" l="1"/>
  <c r="I21" i="1" s="1"/>
  <c r="I22" i="1" s="1"/>
  <c r="I23" i="1" s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l="1"/>
  <c r="I41" i="1" s="1"/>
  <c r="I42" i="1" s="1"/>
  <c r="I43" i="1" s="1"/>
  <c r="I44" i="1" s="1"/>
  <c r="I45" i="1" l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</calcChain>
</file>

<file path=xl/connections.xml><?xml version="1.0" encoding="utf-8"?>
<connections xmlns="http://schemas.openxmlformats.org/spreadsheetml/2006/main">
  <connection id="1" name="pogoda" type="6" refreshedVersion="6" background="1" saveData="1">
    <textPr codePage="852" sourceFile="C:\Users\48664\Desktop\infa\2019 maj\Dane_PR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<sst xmlns="http://schemas.openxmlformats.org/spreadsheetml/2006/main" count="307" uniqueCount="28">
  <si>
    <t>Dzien</t>
  </si>
  <si>
    <t>Temperatura</t>
  </si>
  <si>
    <t>Opad</t>
  </si>
  <si>
    <t>Kategoria_chmur</t>
  </si>
  <si>
    <t>Wielkosc_chmur</t>
  </si>
  <si>
    <t>C</t>
  </si>
  <si>
    <t>S</t>
  </si>
  <si>
    <t>zad1</t>
  </si>
  <si>
    <t>zad2</t>
  </si>
  <si>
    <t>rodzaj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</si>
  <si>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</si>
  <si>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</si>
  <si>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</si>
  <si>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</si>
  <si>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</si>
  <si>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</si>
  <si>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</si>
  <si>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</si>
  <si>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</si>
  <si>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</si>
  <si>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</si>
  <si>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</si>
  <si>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</si>
  <si>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profesorowe chmury kat</t>
  </si>
  <si>
    <t>wielkość_chmury</t>
  </si>
  <si>
    <t>Liczba z Dzien</t>
  </si>
  <si>
    <t xml:space="preserve">czy wielkosc jest gitem </t>
  </si>
  <si>
    <t xml:space="preserve">czy kategoria jest gitem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</si>
</sst>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[Zeszyt1.xlsx]Arkusz2!Tabela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 opad dla każdego rodzaju chmur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Arkusz2!$B$4:$B$14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E-4868-93C9-1ECB1990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339168"/>
        <c:axId val="339340416"/>
      </c:barChart>
      <c:catAx>
        <c:axId val="33933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340416"/>
        <c:crosses val="autoZero"/>
        <c:auto val="1"/>
        <c:lblAlgn val="ctr"/>
        <c:lblOffset val="100"/>
        <c:noMultiLvlLbl val="0"/>
      </c:catAx>
      <c:valAx>
        <c:axId val="3393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opad w mm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93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66675</xdr:rowOff>
    </xdr:from>
    <xdr:to>
      <xdr:col>10</xdr:col>
      <xdr:colOff>542925</xdr:colOff>
      <xdr:row>16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 Matuszyk" refreshedDate="45366.728567708335" createdVersion="6" refreshedVersion="6" minRefreshableVersion="3" recordCount="300">
  <cacheSource type="worksheet">
    <worksheetSource ref="A1:H301" sheet="Arkusz1"/>
  </cacheSource>
  <cacheFields count="8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zad1" numFmtId="0">
      <sharedItems containsSemiMixedTypes="0" containsString="0" containsNumber="1" containsInteger="1" minValue="0" maxValue="1"/>
    </cacheField>
    <cacheField name="zad2" numFmtId="0">
      <sharedItems containsSemiMixedTypes="0" containsString="0" containsNumber="1" containsInteger="1" minValue="0" maxValue="7"/>
    </cacheField>
    <cacheField name="rodzaj" numFmtId="0">
      <sharedItems containsMixedTypes="1" containsNumber="1" containsInteger="1" minValue="0" maxValue="0" count="11">
        <n v="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otr Matuszyk" refreshedDate="45366.749159490741" createdVersion="6" refreshedVersion="6" minRefreshableVersion="3" recordCount="501">
  <cacheSource type="worksheet">
    <worksheetSource ref="A1:J1048576" sheet="Arkusz1"/>
  </cacheSource>
  <cacheFields count="10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 containsMixedTypes="1" containsNumber="1" containsInteger="1" minValue="0" maxValue="0"/>
    </cacheField>
    <cacheField name="Wielkosc_chmur" numFmtId="0">
      <sharedItems containsString="0" containsBlank="1" containsNumber="1" containsInteger="1" minValue="0" maxValue="5"/>
    </cacheField>
    <cacheField name="zad1" numFmtId="0">
      <sharedItems containsString="0" containsBlank="1" containsNumber="1" containsInteger="1" minValue="0" maxValue="1"/>
    </cacheField>
    <cacheField name="zad2" numFmtId="0">
      <sharedItems containsString="0" containsBlank="1" containsNumber="1" containsInteger="1" minValue="0" maxValue="8"/>
    </cacheField>
    <cacheField name="rodzaj" numFmtId="0">
      <sharedItems containsBlank="1" containsMixedTypes="1" containsNumber="1" containsInteger="1" minValue="0" maxValue="0"/>
    </cacheField>
    <cacheField name="profesorowe chmury kat" numFmtId="0">
      <sharedItems containsBlank="1" containsMixedTypes="1" containsNumber="1" containsInteger="1" minValue="0" maxValue="0"/>
    </cacheField>
    <cacheField name="wielkość_chmury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19"/>
    <n v="0"/>
    <n v="0"/>
    <n v="0"/>
    <n v="0"/>
    <n v="0"/>
    <x v="0"/>
  </r>
  <r>
    <n v="2"/>
    <n v="22"/>
    <n v="1"/>
    <s v="C"/>
    <n v="1"/>
    <n v="1"/>
    <n v="1"/>
    <x v="1"/>
  </r>
  <r>
    <n v="3"/>
    <n v="23.6"/>
    <n v="4"/>
    <s v="C"/>
    <n v="1"/>
    <n v="1"/>
    <n v="2"/>
    <x v="1"/>
  </r>
  <r>
    <n v="4"/>
    <n v="23.6"/>
    <n v="4"/>
    <s v="C"/>
    <n v="1"/>
    <n v="1"/>
    <n v="0"/>
    <x v="1"/>
  </r>
  <r>
    <n v="5"/>
    <n v="22.3"/>
    <n v="10"/>
    <s v="C"/>
    <n v="2"/>
    <n v="0"/>
    <n v="0"/>
    <x v="2"/>
  </r>
  <r>
    <n v="6"/>
    <n v="20.399999999999999"/>
    <n v="8"/>
    <s v="C"/>
    <n v="2"/>
    <n v="0"/>
    <n v="0"/>
    <x v="2"/>
  </r>
  <r>
    <n v="7"/>
    <n v="18.899999999999999"/>
    <n v="10"/>
    <s v="C"/>
    <n v="2"/>
    <n v="0"/>
    <n v="0"/>
    <x v="2"/>
  </r>
  <r>
    <n v="8"/>
    <n v="18.5"/>
    <n v="11"/>
    <s v="C"/>
    <n v="3"/>
    <n v="0"/>
    <n v="0"/>
    <x v="3"/>
  </r>
  <r>
    <n v="9"/>
    <n v="19.5"/>
    <n v="14"/>
    <s v="C"/>
    <n v="3"/>
    <n v="0"/>
    <n v="1"/>
    <x v="3"/>
  </r>
  <r>
    <n v="10"/>
    <n v="21.8"/>
    <n v="15"/>
    <s v="C"/>
    <n v="3"/>
    <n v="0"/>
    <n v="2"/>
    <x v="3"/>
  </r>
  <r>
    <n v="11"/>
    <n v="24.8"/>
    <n v="3"/>
    <s v="C"/>
    <n v="4"/>
    <n v="1"/>
    <n v="3"/>
    <x v="4"/>
  </r>
  <r>
    <n v="12"/>
    <n v="27.7"/>
    <n v="23"/>
    <s v="C"/>
    <n v="4"/>
    <n v="0"/>
    <n v="4"/>
    <x v="4"/>
  </r>
  <r>
    <n v="13"/>
    <n v="29.5"/>
    <n v="17"/>
    <s v="C"/>
    <n v="4"/>
    <n v="0"/>
    <n v="5"/>
    <x v="4"/>
  </r>
  <r>
    <n v="14"/>
    <n v="29.8"/>
    <n v="15"/>
    <s v="C"/>
    <n v="5"/>
    <n v="0"/>
    <n v="6"/>
    <x v="5"/>
  </r>
  <r>
    <n v="15"/>
    <n v="28.3"/>
    <n v="22"/>
    <s v="C"/>
    <n v="5"/>
    <n v="0"/>
    <n v="0"/>
    <x v="5"/>
  </r>
  <r>
    <n v="16"/>
    <n v="25.5"/>
    <n v="0"/>
    <n v="0"/>
    <n v="0"/>
    <n v="1"/>
    <n v="0"/>
    <x v="0"/>
  </r>
  <r>
    <n v="17"/>
    <n v="22"/>
    <n v="2"/>
    <s v="C"/>
    <n v="1"/>
    <n v="1"/>
    <n v="0"/>
    <x v="1"/>
  </r>
  <r>
    <n v="18"/>
    <n v="18.899999999999999"/>
    <n v="1"/>
    <s v="C"/>
    <n v="1"/>
    <n v="0"/>
    <n v="0"/>
    <x v="1"/>
  </r>
  <r>
    <n v="19"/>
    <n v="16.899999999999999"/>
    <n v="1"/>
    <s v="C"/>
    <n v="1"/>
    <n v="0"/>
    <n v="0"/>
    <x v="1"/>
  </r>
  <r>
    <n v="20"/>
    <n v="16.3"/>
    <n v="12"/>
    <s v="C"/>
    <n v="2"/>
    <n v="0"/>
    <n v="0"/>
    <x v="2"/>
  </r>
  <r>
    <n v="21"/>
    <n v="17.100000000000001"/>
    <n v="11"/>
    <s v="C"/>
    <n v="2"/>
    <n v="0"/>
    <n v="1"/>
    <x v="2"/>
  </r>
  <r>
    <n v="22"/>
    <n v="18.7"/>
    <n v="6"/>
    <s v="C"/>
    <n v="2"/>
    <n v="0"/>
    <n v="2"/>
    <x v="2"/>
  </r>
  <r>
    <n v="23"/>
    <n v="20.2"/>
    <n v="18"/>
    <s v="C"/>
    <n v="2"/>
    <n v="0"/>
    <n v="3"/>
    <x v="2"/>
  </r>
  <r>
    <n v="24"/>
    <n v="20.8"/>
    <n v="15"/>
    <s v="C"/>
    <n v="3"/>
    <n v="0"/>
    <n v="4"/>
    <x v="3"/>
  </r>
  <r>
    <n v="25"/>
    <n v="19.899999999999999"/>
    <n v="5"/>
    <s v="C"/>
    <n v="3"/>
    <n v="0"/>
    <n v="0"/>
    <x v="3"/>
  </r>
  <r>
    <n v="26"/>
    <n v="17.5"/>
    <n v="19"/>
    <s v="C"/>
    <n v="4"/>
    <n v="0"/>
    <n v="0"/>
    <x v="4"/>
  </r>
  <r>
    <n v="27"/>
    <n v="13.9"/>
    <n v="18"/>
    <s v="C"/>
    <n v="4"/>
    <n v="0"/>
    <n v="0"/>
    <x v="4"/>
  </r>
  <r>
    <n v="28"/>
    <n v="9.9"/>
    <n v="4"/>
    <s v="C"/>
    <n v="4"/>
    <n v="0"/>
    <n v="0"/>
    <x v="4"/>
  </r>
  <r>
    <n v="29"/>
    <n v="6.4"/>
    <n v="17"/>
    <s v="C"/>
    <n v="5"/>
    <n v="0"/>
    <n v="0"/>
    <x v="5"/>
  </r>
  <r>
    <n v="30"/>
    <n v="4.2"/>
    <n v="14"/>
    <s v="C"/>
    <n v="5"/>
    <n v="0"/>
    <n v="0"/>
    <x v="5"/>
  </r>
  <r>
    <n v="31"/>
    <n v="3.6"/>
    <n v="12"/>
    <s v="C"/>
    <n v="5"/>
    <n v="0"/>
    <n v="0"/>
    <x v="5"/>
  </r>
  <r>
    <n v="32"/>
    <n v="4.5999999999999996"/>
    <n v="11"/>
    <s v="C"/>
    <n v="5"/>
    <n v="0"/>
    <n v="1"/>
    <x v="5"/>
  </r>
  <r>
    <n v="33"/>
    <n v="6.6"/>
    <n v="17"/>
    <s v="C"/>
    <n v="5"/>
    <n v="0"/>
    <n v="2"/>
    <x v="5"/>
  </r>
  <r>
    <n v="34"/>
    <n v="8.6999999999999993"/>
    <n v="26"/>
    <s v="C"/>
    <n v="5"/>
    <n v="0"/>
    <n v="3"/>
    <x v="5"/>
  </r>
  <r>
    <n v="35"/>
    <n v="10"/>
    <n v="0"/>
    <n v="0"/>
    <n v="0"/>
    <n v="0"/>
    <n v="4"/>
    <x v="0"/>
  </r>
  <r>
    <n v="36"/>
    <n v="10.1"/>
    <n v="3"/>
    <s v="C"/>
    <n v="1"/>
    <n v="0"/>
    <n v="5"/>
    <x v="1"/>
  </r>
  <r>
    <n v="37"/>
    <n v="8.8000000000000007"/>
    <n v="3"/>
    <s v="C"/>
    <n v="1"/>
    <n v="0"/>
    <n v="0"/>
    <x v="1"/>
  </r>
  <r>
    <n v="38"/>
    <n v="6.4"/>
    <n v="5"/>
    <s v="C"/>
    <n v="1"/>
    <n v="0"/>
    <n v="0"/>
    <x v="1"/>
  </r>
  <r>
    <n v="39"/>
    <n v="3.8"/>
    <n v="11"/>
    <s v="C"/>
    <n v="2"/>
    <n v="0"/>
    <n v="0"/>
    <x v="2"/>
  </r>
  <r>
    <n v="40"/>
    <n v="1.7"/>
    <n v="6"/>
    <s v="C"/>
    <n v="2"/>
    <n v="0"/>
    <n v="0"/>
    <x v="2"/>
  </r>
  <r>
    <n v="41"/>
    <n v="1"/>
    <n v="3"/>
    <s v="C"/>
    <n v="2"/>
    <n v="0"/>
    <n v="0"/>
    <x v="2"/>
  </r>
  <r>
    <n v="42"/>
    <n v="2"/>
    <n v="17"/>
    <s v="C"/>
    <n v="3"/>
    <n v="0"/>
    <n v="1"/>
    <x v="3"/>
  </r>
  <r>
    <n v="43"/>
    <n v="4.5999999999999996"/>
    <n v="5"/>
    <s v="C"/>
    <n v="3"/>
    <n v="0"/>
    <n v="2"/>
    <x v="3"/>
  </r>
  <r>
    <n v="44"/>
    <n v="8.1999999999999993"/>
    <n v="8"/>
    <s v="C"/>
    <n v="3"/>
    <n v="0"/>
    <n v="3"/>
    <x v="3"/>
  </r>
  <r>
    <n v="45"/>
    <n v="11.8"/>
    <n v="2"/>
    <s v="C"/>
    <n v="4"/>
    <n v="0"/>
    <n v="4"/>
    <x v="4"/>
  </r>
  <r>
    <n v="46"/>
    <n v="14.7"/>
    <n v="1"/>
    <s v="C"/>
    <n v="4"/>
    <n v="0"/>
    <n v="5"/>
    <x v="4"/>
  </r>
  <r>
    <n v="47"/>
    <n v="16.3"/>
    <n v="11"/>
    <s v="C"/>
    <n v="4"/>
    <n v="0"/>
    <n v="6"/>
    <x v="4"/>
  </r>
  <r>
    <n v="48"/>
    <n v="16.3"/>
    <n v="25"/>
    <s v="C"/>
    <n v="5"/>
    <n v="0"/>
    <n v="0"/>
    <x v="5"/>
  </r>
  <r>
    <n v="49"/>
    <n v="15.2"/>
    <n v="0"/>
    <n v="0"/>
    <n v="0"/>
    <n v="0"/>
    <n v="0"/>
    <x v="0"/>
  </r>
  <r>
    <n v="50"/>
    <n v="13.6"/>
    <n v="2"/>
    <s v="C"/>
    <n v="1"/>
    <n v="0"/>
    <n v="0"/>
    <x v="1"/>
  </r>
  <r>
    <n v="51"/>
    <n v="12.5"/>
    <n v="3"/>
    <s v="C"/>
    <n v="1"/>
    <n v="0"/>
    <n v="0"/>
    <x v="1"/>
  </r>
  <r>
    <n v="52"/>
    <n v="12.5"/>
    <n v="2"/>
    <s v="C"/>
    <n v="1"/>
    <n v="0"/>
    <n v="0"/>
    <x v="1"/>
  </r>
  <r>
    <n v="53"/>
    <n v="14.1"/>
    <n v="4"/>
    <s v="C"/>
    <n v="2"/>
    <n v="0"/>
    <n v="1"/>
    <x v="2"/>
  </r>
  <r>
    <n v="54"/>
    <n v="17.100000000000001"/>
    <n v="5"/>
    <s v="C"/>
    <n v="2"/>
    <n v="0"/>
    <n v="2"/>
    <x v="2"/>
  </r>
  <r>
    <n v="55"/>
    <n v="20.9"/>
    <n v="9"/>
    <s v="C"/>
    <n v="2"/>
    <n v="0"/>
    <n v="3"/>
    <x v="2"/>
  </r>
  <r>
    <n v="56"/>
    <n v="24.5"/>
    <n v="2"/>
    <s v="C"/>
    <n v="3"/>
    <n v="1"/>
    <n v="4"/>
    <x v="3"/>
  </r>
  <r>
    <n v="57"/>
    <n v="27.3"/>
    <n v="16"/>
    <s v="C"/>
    <n v="3"/>
    <n v="0"/>
    <n v="5"/>
    <x v="3"/>
  </r>
  <r>
    <n v="58"/>
    <n v="28.4"/>
    <n v="14"/>
    <s v="C"/>
    <n v="3"/>
    <n v="0"/>
    <n v="6"/>
    <x v="3"/>
  </r>
  <r>
    <n v="59"/>
    <n v="27.8"/>
    <n v="14"/>
    <s v="C"/>
    <n v="3"/>
    <n v="0"/>
    <n v="0"/>
    <x v="3"/>
  </r>
  <r>
    <n v="60"/>
    <n v="25.9"/>
    <n v="6"/>
    <s v="C"/>
    <n v="4"/>
    <n v="0"/>
    <n v="0"/>
    <x v="4"/>
  </r>
  <r>
    <n v="61"/>
    <n v="23.4"/>
    <n v="21"/>
    <s v="C"/>
    <n v="4"/>
    <n v="0"/>
    <n v="0"/>
    <x v="4"/>
  </r>
  <r>
    <n v="62"/>
    <n v="21.2"/>
    <n v="21"/>
    <s v="C"/>
    <n v="5"/>
    <n v="0"/>
    <n v="0"/>
    <x v="5"/>
  </r>
  <r>
    <n v="63"/>
    <n v="20"/>
    <n v="0"/>
    <n v="0"/>
    <n v="0"/>
    <n v="1"/>
    <n v="0"/>
    <x v="0"/>
  </r>
  <r>
    <n v="64"/>
    <n v="20.3"/>
    <n v="4"/>
    <s v="C"/>
    <n v="1"/>
    <n v="1"/>
    <n v="1"/>
    <x v="1"/>
  </r>
  <r>
    <n v="65"/>
    <n v="21.8"/>
    <n v="6"/>
    <s v="C"/>
    <n v="1"/>
    <n v="0"/>
    <n v="2"/>
    <x v="1"/>
  </r>
  <r>
    <n v="66"/>
    <n v="24"/>
    <n v="3"/>
    <s v="C"/>
    <n v="1"/>
    <n v="1"/>
    <n v="3"/>
    <x v="1"/>
  </r>
  <r>
    <n v="67"/>
    <n v="26.1"/>
    <n v="7"/>
    <s v="C"/>
    <n v="2"/>
    <n v="0"/>
    <n v="4"/>
    <x v="2"/>
  </r>
  <r>
    <n v="68"/>
    <n v="27.3"/>
    <n v="6"/>
    <s v="C"/>
    <n v="2"/>
    <n v="0"/>
    <n v="5"/>
    <x v="2"/>
  </r>
  <r>
    <n v="69"/>
    <n v="26.8"/>
    <n v="8"/>
    <s v="C"/>
    <n v="2"/>
    <n v="0"/>
    <n v="0"/>
    <x v="2"/>
  </r>
  <r>
    <n v="70"/>
    <n v="24.7"/>
    <n v="3"/>
    <s v="C"/>
    <n v="3"/>
    <n v="1"/>
    <n v="0"/>
    <x v="3"/>
  </r>
  <r>
    <n v="71"/>
    <n v="21.2"/>
    <n v="16"/>
    <s v="C"/>
    <n v="3"/>
    <n v="0"/>
    <n v="0"/>
    <x v="3"/>
  </r>
  <r>
    <n v="72"/>
    <n v="17.3"/>
    <n v="8"/>
    <s v="C"/>
    <n v="3"/>
    <n v="0"/>
    <n v="0"/>
    <x v="3"/>
  </r>
  <r>
    <n v="73"/>
    <n v="13.7"/>
    <n v="19"/>
    <s v="C"/>
    <n v="4"/>
    <n v="0"/>
    <n v="0"/>
    <x v="4"/>
  </r>
  <r>
    <n v="74"/>
    <n v="11.3"/>
    <n v="5"/>
    <s v="C"/>
    <n v="4"/>
    <n v="0"/>
    <n v="0"/>
    <x v="4"/>
  </r>
  <r>
    <n v="75"/>
    <n v="10.5"/>
    <n v="2"/>
    <s v="C"/>
    <n v="4"/>
    <n v="0"/>
    <n v="0"/>
    <x v="4"/>
  </r>
  <r>
    <n v="76"/>
    <n v="11"/>
    <n v="22"/>
    <s v="C"/>
    <n v="5"/>
    <n v="0"/>
    <n v="1"/>
    <x v="5"/>
  </r>
  <r>
    <n v="77"/>
    <n v="12.5"/>
    <n v="0"/>
    <n v="0"/>
    <n v="0"/>
    <n v="0"/>
    <n v="2"/>
    <x v="0"/>
  </r>
  <r>
    <n v="78"/>
    <n v="14"/>
    <n v="2"/>
    <s v="C"/>
    <n v="1"/>
    <n v="0"/>
    <n v="3"/>
    <x v="1"/>
  </r>
  <r>
    <n v="79"/>
    <n v="14.7"/>
    <n v="4"/>
    <s v="C"/>
    <n v="1"/>
    <n v="0"/>
    <n v="4"/>
    <x v="1"/>
  </r>
  <r>
    <n v="80"/>
    <n v="14.1"/>
    <n v="5"/>
    <s v="S"/>
    <n v="1"/>
    <n v="0"/>
    <n v="0"/>
    <x v="6"/>
  </r>
  <r>
    <n v="81"/>
    <n v="11.9"/>
    <n v="8"/>
    <s v="C"/>
    <n v="2"/>
    <n v="0"/>
    <n v="0"/>
    <x v="2"/>
  </r>
  <r>
    <n v="82"/>
    <n v="8.6999999999999993"/>
    <n v="6"/>
    <s v="C"/>
    <n v="2"/>
    <n v="0"/>
    <n v="0"/>
    <x v="2"/>
  </r>
  <r>
    <n v="83"/>
    <n v="5.0999999999999996"/>
    <n v="3"/>
    <s v="C"/>
    <n v="2"/>
    <n v="0"/>
    <n v="0"/>
    <x v="2"/>
  </r>
  <r>
    <n v="84"/>
    <n v="2.2000000000000002"/>
    <n v="1"/>
    <s v="C"/>
    <n v="3"/>
    <n v="0"/>
    <n v="0"/>
    <x v="3"/>
  </r>
  <r>
    <n v="85"/>
    <n v="0.5"/>
    <n v="5"/>
    <s v="C"/>
    <n v="3"/>
    <n v="0"/>
    <n v="0"/>
    <x v="3"/>
  </r>
  <r>
    <n v="86"/>
    <n v="0.6"/>
    <n v="13"/>
    <s v="C"/>
    <n v="3"/>
    <n v="0"/>
    <n v="1"/>
    <x v="3"/>
  </r>
  <r>
    <n v="87"/>
    <n v="2.2999999999999998"/>
    <n v="4"/>
    <s v="C"/>
    <n v="4"/>
    <n v="0"/>
    <n v="2"/>
    <x v="4"/>
  </r>
  <r>
    <n v="88"/>
    <n v="5"/>
    <n v="9"/>
    <s v="C"/>
    <n v="4"/>
    <n v="0"/>
    <n v="3"/>
    <x v="4"/>
  </r>
  <r>
    <n v="89"/>
    <n v="7.9"/>
    <n v="24"/>
    <s v="C"/>
    <n v="4"/>
    <n v="0"/>
    <n v="4"/>
    <x v="4"/>
  </r>
  <r>
    <n v="90"/>
    <n v="10"/>
    <n v="15"/>
    <s v="C"/>
    <n v="5"/>
    <n v="0"/>
    <n v="5"/>
    <x v="5"/>
  </r>
  <r>
    <n v="91"/>
    <n v="10.9"/>
    <n v="29"/>
    <s v="C"/>
    <n v="5"/>
    <n v="0"/>
    <n v="6"/>
    <x v="5"/>
  </r>
  <r>
    <n v="92"/>
    <n v="10.3"/>
    <n v="0"/>
    <n v="0"/>
    <n v="0"/>
    <n v="0"/>
    <n v="0"/>
    <x v="0"/>
  </r>
  <r>
    <n v="93"/>
    <n v="8.6999999999999993"/>
    <n v="1"/>
    <s v="S"/>
    <n v="1"/>
    <n v="0"/>
    <n v="0"/>
    <x v="6"/>
  </r>
  <r>
    <n v="94"/>
    <n v="6.7"/>
    <n v="3"/>
    <s v="S"/>
    <n v="1"/>
    <n v="0"/>
    <n v="0"/>
    <x v="6"/>
  </r>
  <r>
    <n v="95"/>
    <n v="5.3"/>
    <n v="6"/>
    <s v="S"/>
    <n v="1"/>
    <n v="0"/>
    <n v="0"/>
    <x v="6"/>
  </r>
  <r>
    <n v="96"/>
    <n v="5.2"/>
    <n v="3"/>
    <s v="S"/>
    <n v="2"/>
    <n v="0"/>
    <n v="0"/>
    <x v="7"/>
  </r>
  <r>
    <n v="97"/>
    <n v="6.8"/>
    <n v="2"/>
    <s v="S"/>
    <n v="2"/>
    <n v="0"/>
    <n v="1"/>
    <x v="7"/>
  </r>
  <r>
    <n v="98"/>
    <n v="9.8000000000000007"/>
    <n v="11"/>
    <s v="S"/>
    <n v="2"/>
    <n v="0"/>
    <n v="2"/>
    <x v="7"/>
  </r>
  <r>
    <n v="99"/>
    <n v="13.7"/>
    <n v="8"/>
    <s v="S"/>
    <n v="3"/>
    <n v="0"/>
    <n v="3"/>
    <x v="8"/>
  </r>
  <r>
    <n v="100"/>
    <n v="17.7"/>
    <n v="6"/>
    <s v="S"/>
    <n v="3"/>
    <n v="0"/>
    <n v="4"/>
    <x v="8"/>
  </r>
  <r>
    <n v="101"/>
    <n v="20.8"/>
    <n v="5"/>
    <s v="S"/>
    <n v="3"/>
    <n v="1"/>
    <n v="5"/>
    <x v="8"/>
  </r>
  <r>
    <n v="102"/>
    <n v="22.4"/>
    <n v="20"/>
    <s v="S"/>
    <n v="4"/>
    <n v="0"/>
    <n v="6"/>
    <x v="9"/>
  </r>
  <r>
    <n v="103"/>
    <n v="22.5"/>
    <n v="17"/>
    <s v="S"/>
    <n v="4"/>
    <n v="0"/>
    <n v="7"/>
    <x v="9"/>
  </r>
  <r>
    <n v="104"/>
    <n v="21.2"/>
    <n v="11"/>
    <s v="S"/>
    <n v="4"/>
    <n v="0"/>
    <n v="0"/>
    <x v="9"/>
  </r>
  <r>
    <n v="105"/>
    <n v="19.5"/>
    <n v="27"/>
    <s v="S"/>
    <n v="5"/>
    <n v="0"/>
    <n v="0"/>
    <x v="10"/>
  </r>
  <r>
    <n v="106"/>
    <n v="18.100000000000001"/>
    <n v="0"/>
    <n v="0"/>
    <n v="0"/>
    <n v="0"/>
    <n v="0"/>
    <x v="0"/>
  </r>
  <r>
    <n v="107"/>
    <n v="17.8"/>
    <n v="5"/>
    <s v="C"/>
    <n v="1"/>
    <n v="0"/>
    <n v="0"/>
    <x v="1"/>
  </r>
  <r>
    <n v="108"/>
    <n v="18.899999999999999"/>
    <n v="3"/>
    <s v="C"/>
    <n v="1"/>
    <n v="0"/>
    <n v="1"/>
    <x v="1"/>
  </r>
  <r>
    <n v="109"/>
    <n v="21.3"/>
    <n v="1"/>
    <s v="C"/>
    <n v="1"/>
    <n v="1"/>
    <n v="2"/>
    <x v="1"/>
  </r>
  <r>
    <n v="110"/>
    <n v="24.5"/>
    <n v="7"/>
    <s v="C"/>
    <n v="2"/>
    <n v="0"/>
    <n v="3"/>
    <x v="2"/>
  </r>
  <r>
    <n v="111"/>
    <n v="27.5"/>
    <n v="12"/>
    <s v="C"/>
    <n v="2"/>
    <n v="0"/>
    <n v="4"/>
    <x v="2"/>
  </r>
  <r>
    <n v="112"/>
    <n v="29.5"/>
    <n v="6"/>
    <s v="C"/>
    <n v="2"/>
    <n v="0"/>
    <n v="5"/>
    <x v="2"/>
  </r>
  <r>
    <n v="113"/>
    <n v="29.9"/>
    <n v="5"/>
    <s v="C"/>
    <n v="3"/>
    <n v="1"/>
    <n v="6"/>
    <x v="3"/>
  </r>
  <r>
    <n v="114"/>
    <n v="28.6"/>
    <n v="6"/>
    <s v="C"/>
    <n v="3"/>
    <n v="0"/>
    <n v="0"/>
    <x v="3"/>
  </r>
  <r>
    <n v="115"/>
    <n v="25.9"/>
    <n v="6"/>
    <s v="C"/>
    <n v="3"/>
    <n v="0"/>
    <n v="0"/>
    <x v="3"/>
  </r>
  <r>
    <n v="116"/>
    <n v="22.6"/>
    <n v="23"/>
    <s v="C"/>
    <n v="4"/>
    <n v="0"/>
    <n v="0"/>
    <x v="4"/>
  </r>
  <r>
    <n v="117"/>
    <n v="19.7"/>
    <n v="16"/>
    <s v="C"/>
    <n v="4"/>
    <n v="0"/>
    <n v="0"/>
    <x v="4"/>
  </r>
  <r>
    <n v="118"/>
    <n v="17.8"/>
    <n v="1"/>
    <s v="C"/>
    <n v="4"/>
    <n v="0"/>
    <n v="0"/>
    <x v="4"/>
  </r>
  <r>
    <n v="119"/>
    <n v="17.3"/>
    <n v="27"/>
    <s v="C"/>
    <n v="5"/>
    <n v="0"/>
    <n v="0"/>
    <x v="5"/>
  </r>
  <r>
    <n v="120"/>
    <n v="18.2"/>
    <n v="0"/>
    <n v="0"/>
    <n v="0"/>
    <n v="0"/>
    <n v="1"/>
    <x v="0"/>
  </r>
  <r>
    <n v="121"/>
    <n v="19.8"/>
    <n v="1"/>
    <s v="C"/>
    <n v="1"/>
    <n v="0"/>
    <n v="2"/>
    <x v="1"/>
  </r>
  <r>
    <n v="122"/>
    <n v="21.4"/>
    <n v="1"/>
    <s v="C"/>
    <n v="1"/>
    <n v="1"/>
    <n v="3"/>
    <x v="1"/>
  </r>
  <r>
    <n v="123"/>
    <n v="22"/>
    <n v="6"/>
    <s v="C"/>
    <n v="1"/>
    <n v="0"/>
    <n v="4"/>
    <x v="1"/>
  </r>
  <r>
    <n v="124"/>
    <n v="21.2"/>
    <n v="9"/>
    <s v="C"/>
    <n v="2"/>
    <n v="0"/>
    <n v="0"/>
    <x v="2"/>
  </r>
  <r>
    <n v="125"/>
    <n v="18.8"/>
    <n v="7"/>
    <s v="C"/>
    <n v="2"/>
    <n v="0"/>
    <n v="0"/>
    <x v="2"/>
  </r>
  <r>
    <n v="126"/>
    <n v="15.2"/>
    <n v="12"/>
    <s v="C"/>
    <n v="2"/>
    <n v="0"/>
    <n v="0"/>
    <x v="2"/>
  </r>
  <r>
    <n v="127"/>
    <n v="11.1"/>
    <n v="15"/>
    <s v="C"/>
    <n v="3"/>
    <n v="0"/>
    <n v="0"/>
    <x v="3"/>
  </r>
  <r>
    <n v="128"/>
    <n v="7.5"/>
    <n v="10"/>
    <s v="C"/>
    <n v="3"/>
    <n v="0"/>
    <n v="0"/>
    <x v="3"/>
  </r>
  <r>
    <n v="129"/>
    <n v="5.2"/>
    <n v="5"/>
    <s v="C"/>
    <n v="3"/>
    <n v="0"/>
    <n v="0"/>
    <x v="3"/>
  </r>
  <r>
    <n v="130"/>
    <n v="4.5999999999999996"/>
    <n v="23"/>
    <s v="C"/>
    <n v="4"/>
    <n v="0"/>
    <n v="0"/>
    <x v="4"/>
  </r>
  <r>
    <n v="131"/>
    <n v="5.5"/>
    <n v="11"/>
    <s v="C"/>
    <n v="4"/>
    <n v="0"/>
    <n v="1"/>
    <x v="4"/>
  </r>
  <r>
    <n v="132"/>
    <n v="7.3"/>
    <n v="23"/>
    <s v="C"/>
    <n v="4"/>
    <n v="0"/>
    <n v="2"/>
    <x v="4"/>
  </r>
  <r>
    <n v="133"/>
    <n v="9.3000000000000007"/>
    <n v="16"/>
    <s v="C"/>
    <n v="5"/>
    <n v="0"/>
    <n v="3"/>
    <x v="5"/>
  </r>
  <r>
    <n v="134"/>
    <n v="10.5"/>
    <n v="21"/>
    <s v="C"/>
    <n v="5"/>
    <n v="0"/>
    <n v="4"/>
    <x v="5"/>
  </r>
  <r>
    <n v="135"/>
    <n v="10.4"/>
    <n v="0"/>
    <n v="0"/>
    <n v="0"/>
    <n v="0"/>
    <n v="0"/>
    <x v="0"/>
  </r>
  <r>
    <n v="136"/>
    <n v="9"/>
    <n v="4"/>
    <s v="S"/>
    <n v="1"/>
    <n v="0"/>
    <n v="0"/>
    <x v="6"/>
  </r>
  <r>
    <n v="137"/>
    <n v="6.4"/>
    <n v="3"/>
    <s v="S"/>
    <n v="1"/>
    <n v="0"/>
    <n v="0"/>
    <x v="6"/>
  </r>
  <r>
    <n v="138"/>
    <n v="3.6"/>
    <n v="3"/>
    <s v="S"/>
    <n v="1"/>
    <n v="0"/>
    <n v="0"/>
    <x v="6"/>
  </r>
  <r>
    <n v="139"/>
    <n v="1.4"/>
    <n v="4"/>
    <s v="S"/>
    <n v="2"/>
    <n v="0"/>
    <n v="0"/>
    <x v="7"/>
  </r>
  <r>
    <n v="140"/>
    <n v="0.5"/>
    <n v="5"/>
    <s v="S"/>
    <n v="2"/>
    <n v="0"/>
    <n v="0"/>
    <x v="7"/>
  </r>
  <r>
    <n v="141"/>
    <n v="1.4"/>
    <n v="1"/>
    <s v="S"/>
    <n v="2"/>
    <n v="0"/>
    <n v="1"/>
    <x v="7"/>
  </r>
  <r>
    <n v="142"/>
    <n v="3.9"/>
    <n v="3"/>
    <s v="S"/>
    <n v="3"/>
    <n v="0"/>
    <n v="2"/>
    <x v="8"/>
  </r>
  <r>
    <n v="143"/>
    <n v="7.3"/>
    <n v="13"/>
    <s v="S"/>
    <n v="3"/>
    <n v="0"/>
    <n v="3"/>
    <x v="8"/>
  </r>
  <r>
    <n v="144"/>
    <n v="10.9"/>
    <n v="12"/>
    <s v="S"/>
    <n v="3"/>
    <n v="0"/>
    <n v="4"/>
    <x v="8"/>
  </r>
  <r>
    <n v="145"/>
    <n v="13.7"/>
    <n v="9"/>
    <s v="S"/>
    <n v="4"/>
    <n v="0"/>
    <n v="5"/>
    <x v="9"/>
  </r>
  <r>
    <n v="146"/>
    <n v="15.1"/>
    <n v="21"/>
    <s v="S"/>
    <n v="4"/>
    <n v="0"/>
    <n v="6"/>
    <x v="9"/>
  </r>
  <r>
    <n v="147"/>
    <n v="15.1"/>
    <n v="14"/>
    <s v="S"/>
    <n v="4"/>
    <n v="0"/>
    <n v="0"/>
    <x v="9"/>
  </r>
  <r>
    <n v="148"/>
    <n v="13.9"/>
    <n v="11"/>
    <s v="S"/>
    <n v="5"/>
    <n v="0"/>
    <n v="0"/>
    <x v="10"/>
  </r>
  <r>
    <n v="149"/>
    <n v="12.3"/>
    <n v="20"/>
    <s v="S"/>
    <n v="5"/>
    <n v="0"/>
    <n v="0"/>
    <x v="10"/>
  </r>
  <r>
    <n v="150"/>
    <n v="11.2"/>
    <n v="0"/>
    <n v="0"/>
    <n v="0"/>
    <n v="0"/>
    <n v="0"/>
    <x v="0"/>
  </r>
  <r>
    <n v="151"/>
    <n v="11.3"/>
    <n v="6"/>
    <s v="C"/>
    <n v="1"/>
    <n v="0"/>
    <n v="1"/>
    <x v="1"/>
  </r>
  <r>
    <n v="152"/>
    <n v="12.9"/>
    <n v="3"/>
    <s v="C"/>
    <n v="1"/>
    <n v="0"/>
    <n v="2"/>
    <x v="1"/>
  </r>
  <r>
    <n v="153"/>
    <n v="16"/>
    <n v="6"/>
    <s v="C"/>
    <n v="1"/>
    <n v="0"/>
    <n v="3"/>
    <x v="1"/>
  </r>
  <r>
    <n v="154"/>
    <n v="19.8"/>
    <n v="2"/>
    <s v="C"/>
    <n v="2"/>
    <n v="0"/>
    <n v="4"/>
    <x v="2"/>
  </r>
  <r>
    <n v="155"/>
    <n v="23.6"/>
    <n v="11"/>
    <s v="C"/>
    <n v="2"/>
    <n v="0"/>
    <n v="5"/>
    <x v="2"/>
  </r>
  <r>
    <n v="156"/>
    <n v="26.4"/>
    <n v="11"/>
    <s v="C"/>
    <n v="2"/>
    <n v="0"/>
    <n v="6"/>
    <x v="2"/>
  </r>
  <r>
    <n v="157"/>
    <n v="27.7"/>
    <n v="5"/>
    <s v="C"/>
    <n v="3"/>
    <n v="1"/>
    <n v="7"/>
    <x v="3"/>
  </r>
  <r>
    <n v="158"/>
    <n v="27.2"/>
    <n v="18"/>
    <s v="C"/>
    <n v="3"/>
    <n v="0"/>
    <n v="0"/>
    <x v="3"/>
  </r>
  <r>
    <n v="159"/>
    <n v="25.5"/>
    <n v="5"/>
    <s v="C"/>
    <n v="3"/>
    <n v="1"/>
    <n v="0"/>
    <x v="3"/>
  </r>
  <r>
    <n v="160"/>
    <n v="23.1"/>
    <n v="8"/>
    <s v="C"/>
    <n v="4"/>
    <n v="0"/>
    <n v="0"/>
    <x v="4"/>
  </r>
  <r>
    <n v="161"/>
    <n v="21"/>
    <n v="22"/>
    <s v="C"/>
    <n v="4"/>
    <n v="0"/>
    <n v="0"/>
    <x v="4"/>
  </r>
  <r>
    <n v="162"/>
    <n v="20"/>
    <n v="19"/>
    <s v="C"/>
    <n v="4"/>
    <n v="0"/>
    <n v="0"/>
    <x v="4"/>
  </r>
  <r>
    <n v="163"/>
    <n v="20.399999999999999"/>
    <n v="23"/>
    <s v="C"/>
    <n v="5"/>
    <n v="0"/>
    <n v="1"/>
    <x v="5"/>
  </r>
  <r>
    <n v="164"/>
    <n v="22.1"/>
    <n v="0"/>
    <n v="0"/>
    <n v="0"/>
    <n v="1"/>
    <n v="2"/>
    <x v="0"/>
  </r>
  <r>
    <n v="165"/>
    <n v="24.5"/>
    <n v="1"/>
    <s v="S"/>
    <n v="1"/>
    <n v="1"/>
    <n v="3"/>
    <x v="6"/>
  </r>
  <r>
    <n v="166"/>
    <n v="26.8"/>
    <n v="2"/>
    <s v="S"/>
    <n v="1"/>
    <n v="1"/>
    <n v="4"/>
    <x v="6"/>
  </r>
  <r>
    <n v="167"/>
    <n v="28"/>
    <n v="4"/>
    <s v="S"/>
    <n v="1"/>
    <n v="1"/>
    <n v="5"/>
    <x v="6"/>
  </r>
  <r>
    <n v="168"/>
    <n v="27.7"/>
    <n v="8"/>
    <s v="S"/>
    <n v="2"/>
    <n v="0"/>
    <n v="0"/>
    <x v="7"/>
  </r>
  <r>
    <n v="169"/>
    <n v="25.6"/>
    <n v="4"/>
    <s v="S"/>
    <n v="2"/>
    <n v="1"/>
    <n v="0"/>
    <x v="7"/>
  </r>
  <r>
    <n v="170"/>
    <n v="22.3"/>
    <n v="7"/>
    <s v="S"/>
    <n v="2"/>
    <n v="0"/>
    <n v="0"/>
    <x v="7"/>
  </r>
  <r>
    <n v="171"/>
    <n v="18.399999999999999"/>
    <n v="6"/>
    <s v="S"/>
    <n v="3"/>
    <n v="0"/>
    <n v="0"/>
    <x v="8"/>
  </r>
  <r>
    <n v="172"/>
    <n v="14.9"/>
    <n v="18"/>
    <s v="S"/>
    <n v="3"/>
    <n v="0"/>
    <n v="0"/>
    <x v="8"/>
  </r>
  <r>
    <n v="173"/>
    <n v="12.5"/>
    <n v="6"/>
    <s v="S"/>
    <n v="3"/>
    <n v="0"/>
    <n v="0"/>
    <x v="8"/>
  </r>
  <r>
    <n v="174"/>
    <n v="11.7"/>
    <n v="20"/>
    <s v="S"/>
    <n v="4"/>
    <n v="0"/>
    <n v="0"/>
    <x v="9"/>
  </r>
  <r>
    <n v="175"/>
    <n v="12.3"/>
    <n v="14"/>
    <s v="S"/>
    <n v="4"/>
    <n v="0"/>
    <n v="1"/>
    <x v="9"/>
  </r>
  <r>
    <n v="176"/>
    <n v="13.7"/>
    <n v="22"/>
    <s v="S"/>
    <n v="4"/>
    <n v="0"/>
    <n v="2"/>
    <x v="9"/>
  </r>
  <r>
    <n v="177"/>
    <n v="15.2"/>
    <n v="23"/>
    <s v="S"/>
    <n v="5"/>
    <n v="0"/>
    <n v="3"/>
    <x v="10"/>
  </r>
  <r>
    <n v="178"/>
    <n v="15.9"/>
    <n v="0"/>
    <n v="0"/>
    <n v="0"/>
    <n v="0"/>
    <n v="4"/>
    <x v="0"/>
  </r>
  <r>
    <n v="179"/>
    <n v="15.1"/>
    <n v="1"/>
    <s v="C"/>
    <n v="1"/>
    <n v="0"/>
    <n v="0"/>
    <x v="1"/>
  </r>
  <r>
    <n v="180"/>
    <n v="12.9"/>
    <n v="1"/>
    <s v="C"/>
    <n v="1"/>
    <n v="0"/>
    <n v="0"/>
    <x v="1"/>
  </r>
  <r>
    <n v="181"/>
    <n v="9.6"/>
    <n v="1"/>
    <s v="C"/>
    <n v="1"/>
    <n v="0"/>
    <n v="0"/>
    <x v="1"/>
  </r>
  <r>
    <n v="182"/>
    <n v="5.9"/>
    <n v="2"/>
    <s v="C"/>
    <n v="2"/>
    <n v="0"/>
    <n v="0"/>
    <x v="2"/>
  </r>
  <r>
    <n v="183"/>
    <n v="2.8"/>
    <n v="6"/>
    <s v="C"/>
    <n v="2"/>
    <n v="0"/>
    <n v="0"/>
    <x v="2"/>
  </r>
  <r>
    <n v="184"/>
    <n v="1"/>
    <n v="9"/>
    <s v="C"/>
    <n v="2"/>
    <n v="0"/>
    <n v="0"/>
    <x v="2"/>
  </r>
  <r>
    <n v="185"/>
    <n v="0.9"/>
    <n v="6"/>
    <s v="C"/>
    <n v="3"/>
    <n v="0"/>
    <n v="0"/>
    <x v="3"/>
  </r>
  <r>
    <n v="186"/>
    <n v="2.5"/>
    <n v="1"/>
    <s v="C"/>
    <n v="3"/>
    <n v="0"/>
    <n v="1"/>
    <x v="3"/>
  </r>
  <r>
    <n v="187"/>
    <n v="5"/>
    <n v="3"/>
    <s v="C"/>
    <n v="3"/>
    <n v="0"/>
    <n v="2"/>
    <x v="3"/>
  </r>
  <r>
    <n v="188"/>
    <n v="7.7"/>
    <n v="7"/>
    <s v="C"/>
    <n v="4"/>
    <n v="0"/>
    <n v="3"/>
    <x v="4"/>
  </r>
  <r>
    <n v="189"/>
    <n v="9.6999999999999993"/>
    <n v="6"/>
    <s v="C"/>
    <n v="4"/>
    <n v="0"/>
    <n v="4"/>
    <x v="4"/>
  </r>
  <r>
    <n v="190"/>
    <n v="10.4"/>
    <n v="3"/>
    <s v="C"/>
    <n v="4"/>
    <n v="0"/>
    <n v="5"/>
    <x v="4"/>
  </r>
  <r>
    <n v="191"/>
    <n v="9.6999999999999993"/>
    <n v="22"/>
    <s v="C"/>
    <n v="5"/>
    <n v="0"/>
    <n v="0"/>
    <x v="5"/>
  </r>
  <r>
    <n v="192"/>
    <n v="8"/>
    <n v="0"/>
    <n v="0"/>
    <n v="0"/>
    <n v="0"/>
    <n v="0"/>
    <x v="0"/>
  </r>
  <r>
    <n v="193"/>
    <n v="5.9"/>
    <n v="3"/>
    <s v="S"/>
    <n v="1"/>
    <n v="0"/>
    <n v="0"/>
    <x v="6"/>
  </r>
  <r>
    <n v="194"/>
    <n v="4.4000000000000004"/>
    <n v="4"/>
    <s v="S"/>
    <n v="1"/>
    <n v="0"/>
    <n v="0"/>
    <x v="6"/>
  </r>
  <r>
    <n v="195"/>
    <n v="4.2"/>
    <n v="6"/>
    <s v="S"/>
    <n v="1"/>
    <n v="0"/>
    <n v="0"/>
    <x v="6"/>
  </r>
  <r>
    <n v="196"/>
    <n v="5.6"/>
    <n v="8"/>
    <s v="S"/>
    <n v="2"/>
    <n v="0"/>
    <n v="1"/>
    <x v="7"/>
  </r>
  <r>
    <n v="197"/>
    <n v="8.6"/>
    <n v="12"/>
    <s v="S"/>
    <n v="2"/>
    <n v="0"/>
    <n v="2"/>
    <x v="7"/>
  </r>
  <r>
    <n v="198"/>
    <n v="12.5"/>
    <n v="9"/>
    <s v="S"/>
    <n v="2"/>
    <n v="0"/>
    <n v="3"/>
    <x v="7"/>
  </r>
  <r>
    <n v="199"/>
    <n v="16.399999999999999"/>
    <n v="14"/>
    <s v="S"/>
    <n v="3"/>
    <n v="0"/>
    <n v="4"/>
    <x v="8"/>
  </r>
  <r>
    <n v="200"/>
    <n v="19.5"/>
    <n v="12"/>
    <s v="S"/>
    <n v="3"/>
    <n v="0"/>
    <n v="5"/>
    <x v="8"/>
  </r>
  <r>
    <n v="201"/>
    <n v="21.2"/>
    <n v="1"/>
    <s v="S"/>
    <n v="3"/>
    <n v="1"/>
    <n v="6"/>
    <x v="8"/>
  </r>
  <r>
    <n v="202"/>
    <n v="21.3"/>
    <n v="11"/>
    <s v="S"/>
    <n v="4"/>
    <n v="0"/>
    <n v="7"/>
    <x v="9"/>
  </r>
  <r>
    <n v="203"/>
    <n v="20.100000000000001"/>
    <n v="6"/>
    <s v="S"/>
    <n v="4"/>
    <n v="0"/>
    <n v="0"/>
    <x v="9"/>
  </r>
  <r>
    <n v="204"/>
    <n v="18.399999999999999"/>
    <n v="3"/>
    <s v="S"/>
    <n v="4"/>
    <n v="0"/>
    <n v="0"/>
    <x v="9"/>
  </r>
  <r>
    <n v="205"/>
    <n v="17.100000000000001"/>
    <n v="15"/>
    <s v="S"/>
    <n v="5"/>
    <n v="0"/>
    <n v="0"/>
    <x v="10"/>
  </r>
  <r>
    <n v="206"/>
    <n v="16.899999999999999"/>
    <n v="16"/>
    <s v="S"/>
    <n v="5"/>
    <n v="0"/>
    <n v="0"/>
    <x v="10"/>
  </r>
  <r>
    <n v="207"/>
    <n v="18.2"/>
    <n v="17"/>
    <s v="S"/>
    <n v="5"/>
    <n v="0"/>
    <n v="1"/>
    <x v="10"/>
  </r>
  <r>
    <n v="208"/>
    <n v="20.7"/>
    <n v="18"/>
    <s v="S"/>
    <n v="5"/>
    <n v="0"/>
    <n v="2"/>
    <x v="10"/>
  </r>
  <r>
    <n v="209"/>
    <n v="24"/>
    <n v="13"/>
    <s v="S"/>
    <n v="5"/>
    <n v="0"/>
    <n v="3"/>
    <x v="10"/>
  </r>
  <r>
    <n v="210"/>
    <n v="27.2"/>
    <n v="27"/>
    <s v="S"/>
    <n v="5"/>
    <n v="0"/>
    <n v="4"/>
    <x v="10"/>
  </r>
  <r>
    <n v="211"/>
    <n v="29.4"/>
    <n v="0"/>
    <n v="0"/>
    <n v="0"/>
    <n v="1"/>
    <n v="5"/>
    <x v="0"/>
  </r>
  <r>
    <n v="212"/>
    <n v="29.9"/>
    <n v="2"/>
    <s v="C"/>
    <n v="1"/>
    <n v="1"/>
    <n v="6"/>
    <x v="1"/>
  </r>
  <r>
    <n v="213"/>
    <n v="28.8"/>
    <n v="4"/>
    <s v="C"/>
    <n v="1"/>
    <n v="1"/>
    <n v="0"/>
    <x v="1"/>
  </r>
  <r>
    <n v="214"/>
    <n v="26.2"/>
    <n v="2"/>
    <s v="C"/>
    <n v="1"/>
    <n v="1"/>
    <n v="0"/>
    <x v="1"/>
  </r>
  <r>
    <n v="215"/>
    <n v="23.1"/>
    <n v="11"/>
    <s v="C"/>
    <n v="1"/>
    <n v="0"/>
    <n v="0"/>
    <x v="1"/>
  </r>
  <r>
    <n v="216"/>
    <n v="20.3"/>
    <n v="1"/>
    <s v="C"/>
    <n v="2"/>
    <n v="1"/>
    <n v="0"/>
    <x v="2"/>
  </r>
  <r>
    <n v="217"/>
    <n v="18.5"/>
    <n v="7"/>
    <s v="C"/>
    <n v="2"/>
    <n v="0"/>
    <n v="0"/>
    <x v="2"/>
  </r>
  <r>
    <n v="218"/>
    <n v="18.2"/>
    <n v="10"/>
    <s v="C"/>
    <n v="3"/>
    <n v="0"/>
    <n v="0"/>
    <x v="3"/>
  </r>
  <r>
    <n v="219"/>
    <n v="19.100000000000001"/>
    <n v="10"/>
    <s v="C"/>
    <n v="3"/>
    <n v="0"/>
    <n v="1"/>
    <x v="3"/>
  </r>
  <r>
    <n v="220"/>
    <n v="20.9"/>
    <n v="1"/>
    <s v="C"/>
    <n v="3"/>
    <n v="1"/>
    <n v="2"/>
    <x v="3"/>
  </r>
  <r>
    <n v="221"/>
    <n v="22.5"/>
    <n v="4"/>
    <s v="C"/>
    <n v="4"/>
    <n v="1"/>
    <n v="3"/>
    <x v="4"/>
  </r>
  <r>
    <n v="222"/>
    <n v="23.2"/>
    <n v="12"/>
    <s v="C"/>
    <n v="4"/>
    <n v="0"/>
    <n v="4"/>
    <x v="4"/>
  </r>
  <r>
    <n v="223"/>
    <n v="22.4"/>
    <n v="7"/>
    <s v="C"/>
    <n v="4"/>
    <n v="0"/>
    <n v="0"/>
    <x v="4"/>
  </r>
  <r>
    <n v="224"/>
    <n v="20"/>
    <n v="16"/>
    <s v="C"/>
    <n v="5"/>
    <n v="0"/>
    <n v="0"/>
    <x v="5"/>
  </r>
  <r>
    <n v="225"/>
    <n v="16.399999999999999"/>
    <n v="24"/>
    <s v="C"/>
    <n v="5"/>
    <n v="0"/>
    <n v="0"/>
    <x v="5"/>
  </r>
  <r>
    <n v="226"/>
    <n v="12.3"/>
    <n v="0"/>
    <n v="0"/>
    <n v="0"/>
    <n v="0"/>
    <n v="0"/>
    <x v="0"/>
  </r>
  <r>
    <n v="227"/>
    <n v="8.6999999999999993"/>
    <n v="5"/>
    <s v="S"/>
    <n v="1"/>
    <n v="0"/>
    <n v="0"/>
    <x v="6"/>
  </r>
  <r>
    <n v="228"/>
    <n v="6.4"/>
    <n v="1"/>
    <s v="S"/>
    <n v="1"/>
    <n v="0"/>
    <n v="0"/>
    <x v="6"/>
  </r>
  <r>
    <n v="229"/>
    <n v="5.6"/>
    <n v="6"/>
    <s v="S"/>
    <n v="1"/>
    <n v="0"/>
    <n v="0"/>
    <x v="6"/>
  </r>
  <r>
    <n v="230"/>
    <n v="6.4"/>
    <n v="12"/>
    <s v="S"/>
    <n v="2"/>
    <n v="0"/>
    <n v="1"/>
    <x v="7"/>
  </r>
  <r>
    <n v="231"/>
    <n v="8.1999999999999993"/>
    <n v="3"/>
    <s v="S"/>
    <n v="2"/>
    <n v="0"/>
    <n v="2"/>
    <x v="7"/>
  </r>
  <r>
    <n v="232"/>
    <n v="10"/>
    <n v="12"/>
    <s v="S"/>
    <n v="2"/>
    <n v="0"/>
    <n v="3"/>
    <x v="7"/>
  </r>
  <r>
    <n v="233"/>
    <n v="11.1"/>
    <n v="17"/>
    <s v="S"/>
    <n v="3"/>
    <n v="0"/>
    <n v="4"/>
    <x v="8"/>
  </r>
  <r>
    <n v="234"/>
    <n v="10.9"/>
    <n v="16"/>
    <s v="S"/>
    <n v="3"/>
    <n v="0"/>
    <n v="0"/>
    <x v="8"/>
  </r>
  <r>
    <n v="235"/>
    <n v="9.3000000000000007"/>
    <n v="3"/>
    <s v="S"/>
    <n v="3"/>
    <n v="0"/>
    <n v="0"/>
    <x v="8"/>
  </r>
  <r>
    <n v="236"/>
    <n v="6.6"/>
    <n v="21"/>
    <s v="S"/>
    <n v="4"/>
    <n v="0"/>
    <n v="0"/>
    <x v="9"/>
  </r>
  <r>
    <n v="237"/>
    <n v="3.6"/>
    <n v="18"/>
    <s v="S"/>
    <n v="4"/>
    <n v="0"/>
    <n v="0"/>
    <x v="9"/>
  </r>
  <r>
    <n v="238"/>
    <n v="1.2"/>
    <n v="13"/>
    <s v="S"/>
    <n v="4"/>
    <n v="0"/>
    <n v="0"/>
    <x v="9"/>
  </r>
  <r>
    <n v="239"/>
    <n v="0.2"/>
    <n v="29"/>
    <s v="S"/>
    <n v="5"/>
    <n v="0"/>
    <n v="0"/>
    <x v="10"/>
  </r>
  <r>
    <n v="240"/>
    <n v="0.9"/>
    <n v="0"/>
    <n v="0"/>
    <n v="0"/>
    <n v="0"/>
    <n v="1"/>
    <x v="0"/>
  </r>
  <r>
    <n v="241"/>
    <n v="3.2"/>
    <n v="6"/>
    <s v="S"/>
    <n v="1"/>
    <n v="0"/>
    <n v="2"/>
    <x v="6"/>
  </r>
  <r>
    <n v="242"/>
    <n v="6.6"/>
    <n v="5"/>
    <s v="S"/>
    <n v="1"/>
    <n v="0"/>
    <n v="3"/>
    <x v="6"/>
  </r>
  <r>
    <n v="243"/>
    <n v="10"/>
    <n v="2"/>
    <s v="S"/>
    <n v="1"/>
    <n v="0"/>
    <n v="4"/>
    <x v="6"/>
  </r>
  <r>
    <n v="244"/>
    <n v="12.7"/>
    <n v="8"/>
    <s v="S"/>
    <n v="2"/>
    <n v="0"/>
    <n v="5"/>
    <x v="7"/>
  </r>
  <r>
    <n v="245"/>
    <n v="14.1"/>
    <n v="1"/>
    <s v="S"/>
    <n v="2"/>
    <n v="0"/>
    <n v="6"/>
    <x v="7"/>
  </r>
  <r>
    <n v="246"/>
    <n v="14"/>
    <n v="11"/>
    <s v="S"/>
    <n v="2"/>
    <n v="0"/>
    <n v="0"/>
    <x v="7"/>
  </r>
  <r>
    <n v="247"/>
    <n v="12.7"/>
    <n v="13"/>
    <s v="S"/>
    <n v="3"/>
    <n v="0"/>
    <n v="0"/>
    <x v="8"/>
  </r>
  <r>
    <n v="248"/>
    <n v="11.1"/>
    <n v="18"/>
    <s v="S"/>
    <n v="3"/>
    <n v="0"/>
    <n v="0"/>
    <x v="8"/>
  </r>
  <r>
    <n v="249"/>
    <n v="10"/>
    <n v="15"/>
    <s v="S"/>
    <n v="3"/>
    <n v="0"/>
    <n v="0"/>
    <x v="8"/>
  </r>
  <r>
    <n v="250"/>
    <n v="10.1"/>
    <n v="12"/>
    <s v="S"/>
    <n v="4"/>
    <n v="0"/>
    <n v="1"/>
    <x v="9"/>
  </r>
  <r>
    <n v="251"/>
    <n v="11.7"/>
    <n v="2"/>
    <s v="S"/>
    <n v="4"/>
    <n v="0"/>
    <n v="2"/>
    <x v="9"/>
  </r>
  <r>
    <n v="252"/>
    <n v="14.8"/>
    <n v="21"/>
    <s v="S"/>
    <n v="4"/>
    <n v="0"/>
    <n v="3"/>
    <x v="9"/>
  </r>
  <r>
    <n v="253"/>
    <n v="18.7"/>
    <n v="28"/>
    <s v="S"/>
    <n v="5"/>
    <n v="0"/>
    <n v="4"/>
    <x v="10"/>
  </r>
  <r>
    <n v="254"/>
    <n v="22.5"/>
    <n v="0"/>
    <n v="0"/>
    <n v="0"/>
    <n v="1"/>
    <n v="5"/>
    <x v="0"/>
  </r>
  <r>
    <n v="255"/>
    <n v="25.4"/>
    <n v="3"/>
    <s v="C"/>
    <n v="1"/>
    <n v="1"/>
    <n v="6"/>
    <x v="1"/>
  </r>
  <r>
    <n v="256"/>
    <n v="26.8"/>
    <n v="5"/>
    <s v="C"/>
    <n v="1"/>
    <n v="1"/>
    <n v="7"/>
    <x v="1"/>
  </r>
  <r>
    <n v="257"/>
    <n v="26.5"/>
    <n v="5"/>
    <s v="C"/>
    <n v="1"/>
    <n v="1"/>
    <n v="0"/>
    <x v="1"/>
  </r>
  <r>
    <n v="258"/>
    <n v="24.9"/>
    <n v="7"/>
    <s v="C"/>
    <n v="2"/>
    <n v="0"/>
    <n v="0"/>
    <x v="2"/>
  </r>
  <r>
    <n v="259"/>
    <n v="22.6"/>
    <n v="1"/>
    <s v="C"/>
    <n v="2"/>
    <n v="1"/>
    <n v="0"/>
    <x v="2"/>
  </r>
  <r>
    <n v="260"/>
    <n v="20.7"/>
    <n v="6"/>
    <s v="C"/>
    <n v="2"/>
    <n v="0"/>
    <n v="0"/>
    <x v="2"/>
  </r>
  <r>
    <n v="261"/>
    <n v="19.899999999999999"/>
    <n v="6"/>
    <s v="C"/>
    <n v="3"/>
    <n v="0"/>
    <n v="0"/>
    <x v="3"/>
  </r>
  <r>
    <n v="262"/>
    <n v="20.399999999999999"/>
    <n v="10"/>
    <s v="C"/>
    <n v="3"/>
    <n v="0"/>
    <n v="1"/>
    <x v="3"/>
  </r>
  <r>
    <n v="263"/>
    <n v="22.3"/>
    <n v="16"/>
    <s v="C"/>
    <n v="3"/>
    <n v="0"/>
    <n v="2"/>
    <x v="3"/>
  </r>
  <r>
    <n v="264"/>
    <n v="24.8"/>
    <n v="9"/>
    <s v="C"/>
    <n v="4"/>
    <n v="0"/>
    <n v="3"/>
    <x v="4"/>
  </r>
  <r>
    <n v="265"/>
    <n v="27.2"/>
    <n v="18"/>
    <s v="C"/>
    <n v="4"/>
    <n v="0"/>
    <n v="4"/>
    <x v="4"/>
  </r>
  <r>
    <n v="266"/>
    <n v="28.6"/>
    <n v="4"/>
    <s v="C"/>
    <n v="4"/>
    <n v="1"/>
    <n v="5"/>
    <x v="4"/>
  </r>
  <r>
    <n v="267"/>
    <n v="28.4"/>
    <n v="22"/>
    <s v="C"/>
    <n v="5"/>
    <n v="0"/>
    <n v="0"/>
    <x v="5"/>
  </r>
  <r>
    <n v="268"/>
    <n v="26.5"/>
    <n v="0"/>
    <n v="0"/>
    <n v="0"/>
    <n v="1"/>
    <n v="0"/>
    <x v="0"/>
  </r>
  <r>
    <n v="269"/>
    <n v="23.3"/>
    <n v="4"/>
    <s v="C"/>
    <n v="1"/>
    <n v="1"/>
    <n v="0"/>
    <x v="1"/>
  </r>
  <r>
    <n v="270"/>
    <n v="19.5"/>
    <n v="6"/>
    <s v="C"/>
    <n v="1"/>
    <n v="0"/>
    <n v="0"/>
    <x v="1"/>
  </r>
  <r>
    <n v="271"/>
    <n v="16"/>
    <n v="6"/>
    <s v="C"/>
    <n v="1"/>
    <n v="0"/>
    <n v="0"/>
    <x v="1"/>
  </r>
  <r>
    <n v="272"/>
    <n v="13.7"/>
    <n v="9"/>
    <s v="C"/>
    <n v="2"/>
    <n v="0"/>
    <n v="0"/>
    <x v="2"/>
  </r>
  <r>
    <n v="273"/>
    <n v="12.9"/>
    <n v="7"/>
    <s v="C"/>
    <n v="2"/>
    <n v="0"/>
    <n v="0"/>
    <x v="2"/>
  </r>
  <r>
    <n v="274"/>
    <n v="13.5"/>
    <n v="1"/>
    <s v="C"/>
    <n v="2"/>
    <n v="0"/>
    <n v="1"/>
    <x v="2"/>
  </r>
  <r>
    <n v="275"/>
    <n v="15"/>
    <n v="18"/>
    <s v="C"/>
    <n v="3"/>
    <n v="0"/>
    <n v="2"/>
    <x v="3"/>
  </r>
  <r>
    <n v="276"/>
    <n v="16.399999999999999"/>
    <n v="13"/>
    <s v="C"/>
    <n v="3"/>
    <n v="0"/>
    <n v="3"/>
    <x v="3"/>
  </r>
  <r>
    <n v="277"/>
    <n v="17.100000000000001"/>
    <n v="2"/>
    <s v="C"/>
    <n v="3"/>
    <n v="0"/>
    <n v="4"/>
    <x v="3"/>
  </r>
  <r>
    <n v="278"/>
    <n v="16.3"/>
    <n v="10"/>
    <s v="C"/>
    <n v="4"/>
    <n v="0"/>
    <n v="0"/>
    <x v="4"/>
  </r>
  <r>
    <n v="279"/>
    <n v="14"/>
    <n v="6"/>
    <s v="C"/>
    <n v="4"/>
    <n v="0"/>
    <n v="0"/>
    <x v="4"/>
  </r>
  <r>
    <n v="280"/>
    <n v="10.5"/>
    <n v="20"/>
    <s v="C"/>
    <n v="4"/>
    <n v="0"/>
    <n v="0"/>
    <x v="4"/>
  </r>
  <r>
    <n v="281"/>
    <n v="6.7"/>
    <n v="17"/>
    <s v="C"/>
    <n v="5"/>
    <n v="0"/>
    <n v="0"/>
    <x v="5"/>
  </r>
  <r>
    <n v="282"/>
    <n v="3.5"/>
    <n v="13"/>
    <s v="C"/>
    <n v="5"/>
    <n v="0"/>
    <n v="0"/>
    <x v="5"/>
  </r>
  <r>
    <n v="283"/>
    <n v="1.6"/>
    <n v="18"/>
    <s v="C"/>
    <n v="5"/>
    <n v="0"/>
    <n v="0"/>
    <x v="5"/>
  </r>
  <r>
    <n v="284"/>
    <n v="1.4"/>
    <n v="20"/>
    <s v="C"/>
    <n v="5"/>
    <n v="0"/>
    <n v="0"/>
    <x v="5"/>
  </r>
  <r>
    <n v="285"/>
    <n v="2.8"/>
    <n v="0"/>
    <n v="0"/>
    <n v="0"/>
    <n v="0"/>
    <n v="1"/>
    <x v="0"/>
  </r>
  <r>
    <n v="286"/>
    <n v="5.2"/>
    <n v="6"/>
    <s v="S"/>
    <n v="1"/>
    <n v="0"/>
    <n v="2"/>
    <x v="6"/>
  </r>
  <r>
    <n v="287"/>
    <n v="7.7"/>
    <n v="5"/>
    <s v="S"/>
    <n v="1"/>
    <n v="0"/>
    <n v="3"/>
    <x v="6"/>
  </r>
  <r>
    <n v="288"/>
    <n v="9.6"/>
    <n v="1"/>
    <s v="S"/>
    <n v="1"/>
    <n v="0"/>
    <n v="4"/>
    <x v="6"/>
  </r>
  <r>
    <n v="289"/>
    <n v="10.1"/>
    <n v="8"/>
    <s v="S"/>
    <n v="2"/>
    <n v="0"/>
    <n v="5"/>
    <x v="7"/>
  </r>
  <r>
    <n v="290"/>
    <n v="9.3000000000000007"/>
    <n v="3"/>
    <s v="S"/>
    <n v="2"/>
    <n v="0"/>
    <n v="0"/>
    <x v="7"/>
  </r>
  <r>
    <n v="291"/>
    <n v="7.4"/>
    <n v="5"/>
    <s v="S"/>
    <n v="2"/>
    <n v="0"/>
    <n v="0"/>
    <x v="7"/>
  </r>
  <r>
    <n v="292"/>
    <n v="5.0999999999999996"/>
    <n v="17"/>
    <s v="S"/>
    <n v="3"/>
    <n v="0"/>
    <n v="0"/>
    <x v="8"/>
  </r>
  <r>
    <n v="293"/>
    <n v="3.5"/>
    <n v="9"/>
    <s v="S"/>
    <n v="3"/>
    <n v="0"/>
    <n v="0"/>
    <x v="8"/>
  </r>
  <r>
    <n v="294"/>
    <n v="3.2"/>
    <n v="4"/>
    <s v="S"/>
    <n v="3"/>
    <n v="0"/>
    <n v="0"/>
    <x v="8"/>
  </r>
  <r>
    <n v="295"/>
    <n v="4.5999999999999996"/>
    <n v="24"/>
    <s v="S"/>
    <n v="4"/>
    <n v="0"/>
    <n v="1"/>
    <x v="9"/>
  </r>
  <r>
    <n v="296"/>
    <n v="7.5"/>
    <n v="21"/>
    <s v="S"/>
    <n v="4"/>
    <n v="0"/>
    <n v="2"/>
    <x v="9"/>
  </r>
  <r>
    <n v="297"/>
    <n v="11.3"/>
    <n v="8"/>
    <s v="S"/>
    <n v="5"/>
    <n v="0"/>
    <n v="3"/>
    <x v="10"/>
  </r>
  <r>
    <n v="298"/>
    <n v="15.2"/>
    <n v="23"/>
    <s v="S"/>
    <n v="5"/>
    <n v="0"/>
    <n v="4"/>
    <x v="10"/>
  </r>
  <r>
    <n v="299"/>
    <n v="18.3"/>
    <n v="0"/>
    <n v="0"/>
    <n v="0"/>
    <n v="0"/>
    <n v="5"/>
    <x v="0"/>
  </r>
  <r>
    <n v="300"/>
    <n v="19.899999999999999"/>
    <n v="5"/>
    <s v="C"/>
    <n v="1"/>
    <n v="0"/>
    <n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n v="1"/>
    <n v="19"/>
    <n v="0"/>
    <n v="0"/>
    <n v="0"/>
    <n v="0"/>
    <n v="0"/>
    <n v="0"/>
    <n v="0"/>
    <x v="0"/>
  </r>
  <r>
    <n v="2"/>
    <n v="22"/>
    <n v="1"/>
    <s v="C"/>
    <n v="1"/>
    <n v="1"/>
    <n v="1"/>
    <s v="C1"/>
    <s v="C"/>
    <x v="1"/>
  </r>
  <r>
    <n v="3"/>
    <n v="23.6"/>
    <n v="4"/>
    <s v="C"/>
    <n v="1"/>
    <n v="1"/>
    <n v="2"/>
    <s v="C1"/>
    <s v="C"/>
    <x v="1"/>
  </r>
  <r>
    <n v="4"/>
    <n v="23.6"/>
    <n v="4"/>
    <s v="C"/>
    <n v="1"/>
    <n v="1"/>
    <n v="0"/>
    <s v="C1"/>
    <s v="C"/>
    <x v="1"/>
  </r>
  <r>
    <n v="5"/>
    <n v="22.3"/>
    <n v="10"/>
    <s v="C"/>
    <n v="2"/>
    <n v="0"/>
    <n v="0"/>
    <s v="C2"/>
    <s v="C"/>
    <x v="2"/>
  </r>
  <r>
    <n v="6"/>
    <n v="20.399999999999999"/>
    <n v="8"/>
    <s v="C"/>
    <n v="2"/>
    <n v="0"/>
    <n v="0"/>
    <s v="C2"/>
    <s v="C"/>
    <x v="2"/>
  </r>
  <r>
    <n v="7"/>
    <n v="18.899999999999999"/>
    <n v="10"/>
    <s v="C"/>
    <n v="2"/>
    <n v="0"/>
    <n v="0"/>
    <s v="C2"/>
    <s v="C"/>
    <x v="2"/>
  </r>
  <r>
    <n v="8"/>
    <n v="18.5"/>
    <n v="11"/>
    <s v="C"/>
    <n v="3"/>
    <n v="0"/>
    <n v="0"/>
    <s v="C3"/>
    <s v="C"/>
    <x v="3"/>
  </r>
  <r>
    <n v="9"/>
    <n v="19.5"/>
    <n v="14"/>
    <s v="C"/>
    <n v="3"/>
    <n v="0"/>
    <n v="1"/>
    <s v="C3"/>
    <s v="C"/>
    <x v="3"/>
  </r>
  <r>
    <n v="10"/>
    <n v="21.8"/>
    <n v="15"/>
    <s v="C"/>
    <n v="3"/>
    <n v="0"/>
    <n v="2"/>
    <s v="C3"/>
    <s v="C"/>
    <x v="3"/>
  </r>
  <r>
    <n v="11"/>
    <n v="24.8"/>
    <n v="3"/>
    <s v="C"/>
    <n v="4"/>
    <n v="1"/>
    <n v="3"/>
    <s v="C4"/>
    <s v="C"/>
    <x v="4"/>
  </r>
  <r>
    <n v="12"/>
    <n v="27.7"/>
    <n v="23"/>
    <s v="C"/>
    <n v="4"/>
    <n v="0"/>
    <n v="4"/>
    <s v="C4"/>
    <s v="C"/>
    <x v="4"/>
  </r>
  <r>
    <n v="13"/>
    <n v="29.5"/>
    <n v="17"/>
    <s v="C"/>
    <n v="4"/>
    <n v="0"/>
    <n v="5"/>
    <s v="C4"/>
    <s v="C"/>
    <x v="4"/>
  </r>
  <r>
    <n v="14"/>
    <n v="29.8"/>
    <n v="15"/>
    <s v="C"/>
    <n v="5"/>
    <n v="0"/>
    <n v="6"/>
    <s v="C5"/>
    <s v="C"/>
    <x v="5"/>
  </r>
  <r>
    <n v="15"/>
    <n v="28.3"/>
    <n v="22"/>
    <s v="C"/>
    <n v="5"/>
    <n v="0"/>
    <n v="0"/>
    <s v="C5"/>
    <s v="C"/>
    <x v="5"/>
  </r>
  <r>
    <n v="16"/>
    <n v="25.5"/>
    <n v="0"/>
    <n v="0"/>
    <n v="0"/>
    <n v="1"/>
    <n v="0"/>
    <n v="0"/>
    <n v="0"/>
    <x v="0"/>
  </r>
  <r>
    <n v="17"/>
    <n v="22"/>
    <n v="2"/>
    <s v="C"/>
    <n v="1"/>
    <n v="1"/>
    <n v="0"/>
    <s v="C1"/>
    <s v="C"/>
    <x v="1"/>
  </r>
  <r>
    <n v="18"/>
    <n v="18.899999999999999"/>
    <n v="1"/>
    <s v="C"/>
    <n v="1"/>
    <n v="0"/>
    <n v="0"/>
    <s v="C1"/>
    <s v="C"/>
    <x v="1"/>
  </r>
  <r>
    <n v="19"/>
    <n v="16.899999999999999"/>
    <n v="1"/>
    <s v="C"/>
    <n v="1"/>
    <n v="0"/>
    <n v="0"/>
    <s v="C1"/>
    <s v="C"/>
    <x v="1"/>
  </r>
  <r>
    <n v="20"/>
    <n v="16.3"/>
    <n v="12"/>
    <s v="C"/>
    <n v="2"/>
    <n v="0"/>
    <n v="0"/>
    <s v="C2"/>
    <s v="C"/>
    <x v="2"/>
  </r>
  <r>
    <n v="21"/>
    <n v="17.100000000000001"/>
    <n v="11"/>
    <s v="C"/>
    <n v="2"/>
    <n v="0"/>
    <n v="1"/>
    <s v="C2"/>
    <s v="C"/>
    <x v="2"/>
  </r>
  <r>
    <n v="22"/>
    <n v="18.7"/>
    <n v="6"/>
    <s v="C"/>
    <n v="2"/>
    <n v="0"/>
    <n v="2"/>
    <s v="C2"/>
    <s v="C"/>
    <x v="2"/>
  </r>
  <r>
    <n v="23"/>
    <n v="20.2"/>
    <n v="18"/>
    <s v="C"/>
    <n v="2"/>
    <n v="0"/>
    <n v="3"/>
    <s v="C2"/>
    <s v="C"/>
    <x v="3"/>
  </r>
  <r>
    <n v="24"/>
    <n v="20.8"/>
    <n v="15"/>
    <s v="C"/>
    <n v="3"/>
    <n v="0"/>
    <n v="4"/>
    <s v="C3"/>
    <s v="C"/>
    <x v="3"/>
  </r>
  <r>
    <n v="25"/>
    <n v="19.899999999999999"/>
    <n v="5"/>
    <s v="C"/>
    <n v="3"/>
    <n v="0"/>
    <n v="0"/>
    <s v="C3"/>
    <s v="C"/>
    <x v="3"/>
  </r>
  <r>
    <n v="26"/>
    <n v="17.5"/>
    <n v="19"/>
    <s v="C"/>
    <n v="4"/>
    <n v="0"/>
    <n v="0"/>
    <s v="C4"/>
    <s v="C"/>
    <x v="4"/>
  </r>
  <r>
    <n v="27"/>
    <n v="13.9"/>
    <n v="18"/>
    <s v="C"/>
    <n v="4"/>
    <n v="0"/>
    <n v="0"/>
    <s v="C4"/>
    <s v="C"/>
    <x v="4"/>
  </r>
  <r>
    <n v="28"/>
    <n v="9.9"/>
    <n v="4"/>
    <s v="C"/>
    <n v="4"/>
    <n v="0"/>
    <n v="0"/>
    <s v="C4"/>
    <s v="C"/>
    <x v="4"/>
  </r>
  <r>
    <n v="29"/>
    <n v="6.4"/>
    <n v="17"/>
    <s v="C"/>
    <n v="5"/>
    <n v="0"/>
    <n v="0"/>
    <s v="C5"/>
    <s v="C"/>
    <x v="5"/>
  </r>
  <r>
    <n v="30"/>
    <n v="4.2"/>
    <n v="14"/>
    <s v="C"/>
    <n v="5"/>
    <n v="0"/>
    <n v="0"/>
    <s v="C5"/>
    <s v="C"/>
    <x v="5"/>
  </r>
  <r>
    <n v="31"/>
    <n v="3.6"/>
    <n v="12"/>
    <s v="C"/>
    <n v="5"/>
    <n v="0"/>
    <n v="0"/>
    <s v="C5"/>
    <s v="C"/>
    <x v="5"/>
  </r>
  <r>
    <n v="32"/>
    <n v="4.5999999999999996"/>
    <n v="11"/>
    <s v="C"/>
    <n v="5"/>
    <n v="0"/>
    <n v="1"/>
    <s v="C5"/>
    <s v="C"/>
    <x v="5"/>
  </r>
  <r>
    <n v="33"/>
    <n v="6.6"/>
    <n v="17"/>
    <s v="C"/>
    <n v="5"/>
    <n v="0"/>
    <n v="2"/>
    <s v="C5"/>
    <s v="C"/>
    <x v="5"/>
  </r>
  <r>
    <n v="34"/>
    <n v="8.6999999999999993"/>
    <n v="26"/>
    <s v="C"/>
    <n v="5"/>
    <n v="0"/>
    <n v="3"/>
    <s v="C5"/>
    <s v="C"/>
    <x v="5"/>
  </r>
  <r>
    <n v="35"/>
    <n v="10"/>
    <n v="0"/>
    <n v="0"/>
    <n v="0"/>
    <n v="0"/>
    <n v="4"/>
    <n v="0"/>
    <n v="0"/>
    <x v="0"/>
  </r>
  <r>
    <n v="36"/>
    <n v="10.1"/>
    <n v="3"/>
    <s v="C"/>
    <n v="1"/>
    <n v="0"/>
    <n v="5"/>
    <s v="C1"/>
    <s v="C"/>
    <x v="1"/>
  </r>
  <r>
    <n v="37"/>
    <n v="8.8000000000000007"/>
    <n v="3"/>
    <s v="C"/>
    <n v="1"/>
    <n v="0"/>
    <n v="0"/>
    <s v="C1"/>
    <s v="C"/>
    <x v="1"/>
  </r>
  <r>
    <n v="38"/>
    <n v="6.4"/>
    <n v="5"/>
    <s v="C"/>
    <n v="1"/>
    <n v="0"/>
    <n v="0"/>
    <s v="C1"/>
    <s v="C"/>
    <x v="1"/>
  </r>
  <r>
    <n v="39"/>
    <n v="3.8"/>
    <n v="11"/>
    <s v="C"/>
    <n v="2"/>
    <n v="0"/>
    <n v="0"/>
    <s v="C2"/>
    <s v="C"/>
    <x v="2"/>
  </r>
  <r>
    <n v="40"/>
    <n v="1.7"/>
    <n v="6"/>
    <s v="C"/>
    <n v="2"/>
    <n v="0"/>
    <n v="0"/>
    <s v="C2"/>
    <s v="C"/>
    <x v="2"/>
  </r>
  <r>
    <n v="41"/>
    <n v="1"/>
    <n v="3"/>
    <s v="C"/>
    <n v="2"/>
    <n v="0"/>
    <n v="0"/>
    <s v="C2"/>
    <s v="C"/>
    <x v="2"/>
  </r>
  <r>
    <n v="42"/>
    <n v="2"/>
    <n v="17"/>
    <s v="C"/>
    <n v="3"/>
    <n v="0"/>
    <n v="1"/>
    <s v="C3"/>
    <s v="C"/>
    <x v="3"/>
  </r>
  <r>
    <n v="43"/>
    <n v="4.5999999999999996"/>
    <n v="5"/>
    <s v="C"/>
    <n v="3"/>
    <n v="0"/>
    <n v="2"/>
    <s v="C3"/>
    <s v="C"/>
    <x v="3"/>
  </r>
  <r>
    <n v="44"/>
    <n v="8.1999999999999993"/>
    <n v="8"/>
    <s v="C"/>
    <n v="3"/>
    <n v="0"/>
    <n v="3"/>
    <s v="C3"/>
    <s v="C"/>
    <x v="3"/>
  </r>
  <r>
    <n v="45"/>
    <n v="11.8"/>
    <n v="2"/>
    <s v="C"/>
    <n v="4"/>
    <n v="0"/>
    <n v="4"/>
    <s v="C4"/>
    <s v="C"/>
    <x v="4"/>
  </r>
  <r>
    <n v="46"/>
    <n v="14.7"/>
    <n v="1"/>
    <s v="C"/>
    <n v="4"/>
    <n v="0"/>
    <n v="5"/>
    <s v="C4"/>
    <s v="C"/>
    <x v="4"/>
  </r>
  <r>
    <n v="47"/>
    <n v="16.3"/>
    <n v="11"/>
    <s v="C"/>
    <n v="4"/>
    <n v="0"/>
    <n v="6"/>
    <s v="C4"/>
    <s v="C"/>
    <x v="4"/>
  </r>
  <r>
    <n v="48"/>
    <n v="16.3"/>
    <n v="25"/>
    <s v="C"/>
    <n v="5"/>
    <n v="0"/>
    <n v="0"/>
    <s v="C5"/>
    <s v="C"/>
    <x v="5"/>
  </r>
  <r>
    <n v="49"/>
    <n v="15.2"/>
    <n v="0"/>
    <n v="0"/>
    <n v="0"/>
    <n v="0"/>
    <n v="0"/>
    <n v="0"/>
    <n v="0"/>
    <x v="0"/>
  </r>
  <r>
    <n v="50"/>
    <n v="13.6"/>
    <n v="2"/>
    <s v="C"/>
    <n v="1"/>
    <n v="0"/>
    <n v="0"/>
    <s v="C1"/>
    <s v="C"/>
    <x v="1"/>
  </r>
  <r>
    <n v="51"/>
    <n v="12.5"/>
    <n v="3"/>
    <s v="C"/>
    <n v="1"/>
    <n v="0"/>
    <n v="0"/>
    <s v="C1"/>
    <s v="C"/>
    <x v="1"/>
  </r>
  <r>
    <n v="52"/>
    <n v="12.5"/>
    <n v="2"/>
    <s v="C"/>
    <n v="1"/>
    <n v="0"/>
    <n v="0"/>
    <s v="C1"/>
    <s v="C"/>
    <x v="1"/>
  </r>
  <r>
    <n v="53"/>
    <n v="14.1"/>
    <n v="4"/>
    <s v="C"/>
    <n v="2"/>
    <n v="0"/>
    <n v="1"/>
    <s v="C2"/>
    <s v="C"/>
    <x v="2"/>
  </r>
  <r>
    <n v="54"/>
    <n v="17.100000000000001"/>
    <n v="5"/>
    <s v="C"/>
    <n v="2"/>
    <n v="0"/>
    <n v="2"/>
    <s v="C2"/>
    <s v="C"/>
    <x v="2"/>
  </r>
  <r>
    <n v="55"/>
    <n v="20.9"/>
    <n v="9"/>
    <s v="C"/>
    <n v="2"/>
    <n v="0"/>
    <n v="3"/>
    <s v="C2"/>
    <s v="C"/>
    <x v="2"/>
  </r>
  <r>
    <n v="56"/>
    <n v="24.5"/>
    <n v="2"/>
    <s v="C"/>
    <n v="3"/>
    <n v="1"/>
    <n v="4"/>
    <s v="C3"/>
    <s v="C"/>
    <x v="3"/>
  </r>
  <r>
    <n v="57"/>
    <n v="27.3"/>
    <n v="16"/>
    <s v="C"/>
    <n v="3"/>
    <n v="0"/>
    <n v="5"/>
    <s v="C3"/>
    <s v="C"/>
    <x v="3"/>
  </r>
  <r>
    <n v="58"/>
    <n v="28.4"/>
    <n v="14"/>
    <s v="C"/>
    <n v="3"/>
    <n v="0"/>
    <n v="6"/>
    <s v="C3"/>
    <s v="C"/>
    <x v="3"/>
  </r>
  <r>
    <n v="59"/>
    <n v="27.8"/>
    <n v="14"/>
    <s v="C"/>
    <n v="3"/>
    <n v="0"/>
    <n v="0"/>
    <s v="C3"/>
    <s v="C"/>
    <x v="4"/>
  </r>
  <r>
    <n v="60"/>
    <n v="25.9"/>
    <n v="6"/>
    <s v="C"/>
    <n v="4"/>
    <n v="0"/>
    <n v="0"/>
    <s v="C4"/>
    <s v="C"/>
    <x v="4"/>
  </r>
  <r>
    <n v="61"/>
    <n v="23.4"/>
    <n v="21"/>
    <s v="C"/>
    <n v="4"/>
    <n v="0"/>
    <n v="0"/>
    <s v="C4"/>
    <s v="C"/>
    <x v="4"/>
  </r>
  <r>
    <n v="62"/>
    <n v="21.2"/>
    <n v="21"/>
    <s v="C"/>
    <n v="5"/>
    <n v="0"/>
    <n v="0"/>
    <s v="C5"/>
    <s v="C"/>
    <x v="5"/>
  </r>
  <r>
    <n v="63"/>
    <n v="20"/>
    <n v="0"/>
    <n v="0"/>
    <n v="0"/>
    <n v="1"/>
    <n v="0"/>
    <n v="0"/>
    <n v="0"/>
    <x v="0"/>
  </r>
  <r>
    <n v="64"/>
    <n v="20.3"/>
    <n v="4"/>
    <s v="C"/>
    <n v="1"/>
    <n v="1"/>
    <n v="1"/>
    <s v="C1"/>
    <s v="C"/>
    <x v="1"/>
  </r>
  <r>
    <n v="65"/>
    <n v="21.8"/>
    <n v="6"/>
    <s v="C"/>
    <n v="1"/>
    <n v="0"/>
    <n v="2"/>
    <s v="C1"/>
    <s v="C"/>
    <x v="1"/>
  </r>
  <r>
    <n v="66"/>
    <n v="24"/>
    <n v="3"/>
    <s v="C"/>
    <n v="1"/>
    <n v="1"/>
    <n v="3"/>
    <s v="C1"/>
    <s v="C"/>
    <x v="1"/>
  </r>
  <r>
    <n v="67"/>
    <n v="26.1"/>
    <n v="7"/>
    <s v="C"/>
    <n v="2"/>
    <n v="0"/>
    <n v="4"/>
    <s v="C2"/>
    <s v="C"/>
    <x v="2"/>
  </r>
  <r>
    <n v="68"/>
    <n v="27.3"/>
    <n v="6"/>
    <s v="C"/>
    <n v="2"/>
    <n v="0"/>
    <n v="5"/>
    <s v="C2"/>
    <s v="C"/>
    <x v="2"/>
  </r>
  <r>
    <n v="69"/>
    <n v="26.8"/>
    <n v="8"/>
    <s v="C"/>
    <n v="2"/>
    <n v="0"/>
    <n v="0"/>
    <s v="C2"/>
    <s v="C"/>
    <x v="2"/>
  </r>
  <r>
    <n v="70"/>
    <n v="24.7"/>
    <n v="3"/>
    <s v="C"/>
    <n v="3"/>
    <n v="1"/>
    <n v="0"/>
    <s v="C3"/>
    <s v="C"/>
    <x v="3"/>
  </r>
  <r>
    <n v="71"/>
    <n v="21.2"/>
    <n v="16"/>
    <s v="C"/>
    <n v="3"/>
    <n v="0"/>
    <n v="0"/>
    <s v="C3"/>
    <s v="C"/>
    <x v="3"/>
  </r>
  <r>
    <n v="72"/>
    <n v="17.3"/>
    <n v="8"/>
    <s v="C"/>
    <n v="3"/>
    <n v="0"/>
    <n v="0"/>
    <s v="C3"/>
    <s v="C"/>
    <x v="3"/>
  </r>
  <r>
    <n v="73"/>
    <n v="13.7"/>
    <n v="19"/>
    <s v="C"/>
    <n v="4"/>
    <n v="0"/>
    <n v="0"/>
    <s v="C4"/>
    <s v="C"/>
    <x v="4"/>
  </r>
  <r>
    <n v="74"/>
    <n v="11.3"/>
    <n v="5"/>
    <s v="C"/>
    <n v="4"/>
    <n v="0"/>
    <n v="0"/>
    <s v="C4"/>
    <s v="C"/>
    <x v="4"/>
  </r>
  <r>
    <n v="75"/>
    <n v="10.5"/>
    <n v="2"/>
    <s v="C"/>
    <n v="4"/>
    <n v="0"/>
    <n v="0"/>
    <s v="C4"/>
    <s v="C"/>
    <x v="4"/>
  </r>
  <r>
    <n v="76"/>
    <n v="11"/>
    <n v="22"/>
    <s v="C"/>
    <n v="5"/>
    <n v="0"/>
    <n v="1"/>
    <s v="C5"/>
    <s v="C"/>
    <x v="5"/>
  </r>
  <r>
    <n v="77"/>
    <n v="12.5"/>
    <n v="0"/>
    <n v="0"/>
    <n v="0"/>
    <n v="0"/>
    <n v="2"/>
    <n v="0"/>
    <n v="0"/>
    <x v="0"/>
  </r>
  <r>
    <n v="78"/>
    <n v="14"/>
    <n v="2"/>
    <s v="C"/>
    <n v="1"/>
    <n v="0"/>
    <n v="3"/>
    <s v="C1"/>
    <s v="C"/>
    <x v="1"/>
  </r>
  <r>
    <n v="79"/>
    <n v="14.7"/>
    <n v="4"/>
    <s v="C"/>
    <n v="1"/>
    <n v="0"/>
    <n v="4"/>
    <s v="C1"/>
    <s v="C"/>
    <x v="1"/>
  </r>
  <r>
    <n v="80"/>
    <n v="14.1"/>
    <n v="5"/>
    <s v="S"/>
    <n v="1"/>
    <n v="0"/>
    <n v="0"/>
    <s v="S1"/>
    <s v="C"/>
    <x v="1"/>
  </r>
  <r>
    <n v="81"/>
    <n v="11.9"/>
    <n v="8"/>
    <s v="C"/>
    <n v="2"/>
    <n v="0"/>
    <n v="0"/>
    <s v="C2"/>
    <s v="C"/>
    <x v="2"/>
  </r>
  <r>
    <n v="82"/>
    <n v="8.6999999999999993"/>
    <n v="6"/>
    <s v="C"/>
    <n v="2"/>
    <n v="0"/>
    <n v="0"/>
    <s v="C2"/>
    <s v="C"/>
    <x v="2"/>
  </r>
  <r>
    <n v="83"/>
    <n v="5.0999999999999996"/>
    <n v="3"/>
    <s v="C"/>
    <n v="2"/>
    <n v="0"/>
    <n v="0"/>
    <s v="C2"/>
    <s v="C"/>
    <x v="2"/>
  </r>
  <r>
    <n v="84"/>
    <n v="2.2000000000000002"/>
    <n v="1"/>
    <s v="C"/>
    <n v="3"/>
    <n v="0"/>
    <n v="0"/>
    <s v="C3"/>
    <s v="C"/>
    <x v="3"/>
  </r>
  <r>
    <n v="85"/>
    <n v="0.5"/>
    <n v="5"/>
    <s v="C"/>
    <n v="3"/>
    <n v="0"/>
    <n v="0"/>
    <s v="C3"/>
    <s v="C"/>
    <x v="3"/>
  </r>
  <r>
    <n v="86"/>
    <n v="0.6"/>
    <n v="13"/>
    <s v="C"/>
    <n v="3"/>
    <n v="0"/>
    <n v="1"/>
    <s v="C3"/>
    <s v="C"/>
    <x v="3"/>
  </r>
  <r>
    <n v="87"/>
    <n v="2.2999999999999998"/>
    <n v="4"/>
    <s v="C"/>
    <n v="4"/>
    <n v="0"/>
    <n v="2"/>
    <s v="C4"/>
    <s v="C"/>
    <x v="4"/>
  </r>
  <r>
    <n v="88"/>
    <n v="5"/>
    <n v="9"/>
    <s v="C"/>
    <n v="4"/>
    <n v="0"/>
    <n v="3"/>
    <s v="C4"/>
    <s v="C"/>
    <x v="4"/>
  </r>
  <r>
    <n v="89"/>
    <n v="7.9"/>
    <n v="24"/>
    <s v="C"/>
    <n v="4"/>
    <n v="0"/>
    <n v="4"/>
    <s v="C4"/>
    <s v="C"/>
    <x v="4"/>
  </r>
  <r>
    <n v="90"/>
    <n v="10"/>
    <n v="15"/>
    <s v="C"/>
    <n v="5"/>
    <n v="0"/>
    <n v="5"/>
    <s v="C5"/>
    <s v="C"/>
    <x v="5"/>
  </r>
  <r>
    <n v="91"/>
    <n v="10.9"/>
    <n v="29"/>
    <s v="C"/>
    <n v="5"/>
    <n v="0"/>
    <n v="6"/>
    <s v="C5"/>
    <s v="C"/>
    <x v="5"/>
  </r>
  <r>
    <n v="92"/>
    <n v="10.3"/>
    <n v="0"/>
    <n v="0"/>
    <n v="0"/>
    <n v="0"/>
    <n v="0"/>
    <n v="0"/>
    <n v="0"/>
    <x v="0"/>
  </r>
  <r>
    <n v="93"/>
    <n v="8.6999999999999993"/>
    <n v="1"/>
    <s v="S"/>
    <n v="1"/>
    <n v="0"/>
    <n v="0"/>
    <s v="S1"/>
    <s v="S"/>
    <x v="1"/>
  </r>
  <r>
    <n v="94"/>
    <n v="6.7"/>
    <n v="3"/>
    <s v="S"/>
    <n v="1"/>
    <n v="0"/>
    <n v="0"/>
    <s v="S1"/>
    <s v="S"/>
    <x v="1"/>
  </r>
  <r>
    <n v="95"/>
    <n v="5.3"/>
    <n v="6"/>
    <s v="S"/>
    <n v="1"/>
    <n v="0"/>
    <n v="0"/>
    <s v="S1"/>
    <s v="S"/>
    <x v="1"/>
  </r>
  <r>
    <n v="96"/>
    <n v="5.2"/>
    <n v="3"/>
    <s v="S"/>
    <n v="2"/>
    <n v="0"/>
    <n v="0"/>
    <s v="S2"/>
    <s v="S"/>
    <x v="2"/>
  </r>
  <r>
    <n v="97"/>
    <n v="6.8"/>
    <n v="2"/>
    <s v="S"/>
    <n v="2"/>
    <n v="0"/>
    <n v="1"/>
    <s v="S2"/>
    <s v="S"/>
    <x v="2"/>
  </r>
  <r>
    <n v="98"/>
    <n v="9.8000000000000007"/>
    <n v="11"/>
    <s v="S"/>
    <n v="2"/>
    <n v="0"/>
    <n v="2"/>
    <s v="S2"/>
    <s v="S"/>
    <x v="2"/>
  </r>
  <r>
    <n v="99"/>
    <n v="13.7"/>
    <n v="8"/>
    <s v="S"/>
    <n v="3"/>
    <n v="0"/>
    <n v="3"/>
    <s v="S3"/>
    <s v="S"/>
    <x v="3"/>
  </r>
  <r>
    <n v="100"/>
    <n v="17.7"/>
    <n v="6"/>
    <s v="S"/>
    <n v="3"/>
    <n v="0"/>
    <n v="4"/>
    <s v="S3"/>
    <s v="S"/>
    <x v="3"/>
  </r>
  <r>
    <n v="101"/>
    <n v="20.8"/>
    <n v="5"/>
    <s v="S"/>
    <n v="3"/>
    <n v="1"/>
    <n v="5"/>
    <s v="S3"/>
    <s v="S"/>
    <x v="3"/>
  </r>
  <r>
    <n v="102"/>
    <n v="22.4"/>
    <n v="20"/>
    <s v="S"/>
    <n v="4"/>
    <n v="0"/>
    <n v="6"/>
    <s v="S4"/>
    <s v="S"/>
    <x v="4"/>
  </r>
  <r>
    <n v="103"/>
    <n v="22.5"/>
    <n v="17"/>
    <s v="S"/>
    <n v="4"/>
    <n v="0"/>
    <n v="7"/>
    <s v="S4"/>
    <s v="S"/>
    <x v="4"/>
  </r>
  <r>
    <n v="104"/>
    <n v="21.2"/>
    <n v="11"/>
    <s v="S"/>
    <n v="4"/>
    <n v="0"/>
    <n v="0"/>
    <s v="S4"/>
    <s v="S"/>
    <x v="4"/>
  </r>
  <r>
    <n v="105"/>
    <n v="19.5"/>
    <n v="27"/>
    <s v="S"/>
    <n v="5"/>
    <n v="0"/>
    <n v="0"/>
    <s v="S5"/>
    <s v="S"/>
    <x v="5"/>
  </r>
  <r>
    <n v="106"/>
    <n v="18.100000000000001"/>
    <n v="0"/>
    <n v="0"/>
    <n v="0"/>
    <n v="0"/>
    <n v="0"/>
    <n v="0"/>
    <n v="0"/>
    <x v="0"/>
  </r>
  <r>
    <n v="107"/>
    <n v="17.8"/>
    <n v="5"/>
    <s v="C"/>
    <n v="1"/>
    <n v="0"/>
    <n v="0"/>
    <s v="C1"/>
    <s v="C"/>
    <x v="1"/>
  </r>
  <r>
    <n v="108"/>
    <n v="18.899999999999999"/>
    <n v="3"/>
    <s v="C"/>
    <n v="1"/>
    <n v="0"/>
    <n v="1"/>
    <s v="C1"/>
    <s v="C"/>
    <x v="1"/>
  </r>
  <r>
    <n v="109"/>
    <n v="21.3"/>
    <n v="1"/>
    <s v="C"/>
    <n v="1"/>
    <n v="1"/>
    <n v="2"/>
    <s v="C1"/>
    <s v="C"/>
    <x v="1"/>
  </r>
  <r>
    <n v="110"/>
    <n v="24.5"/>
    <n v="7"/>
    <s v="C"/>
    <n v="2"/>
    <n v="0"/>
    <n v="3"/>
    <s v="C2"/>
    <s v="C"/>
    <x v="2"/>
  </r>
  <r>
    <n v="111"/>
    <n v="27.5"/>
    <n v="12"/>
    <s v="C"/>
    <n v="2"/>
    <n v="0"/>
    <n v="4"/>
    <s v="C2"/>
    <s v="C"/>
    <x v="2"/>
  </r>
  <r>
    <n v="112"/>
    <n v="29.5"/>
    <n v="6"/>
    <s v="C"/>
    <n v="2"/>
    <n v="0"/>
    <n v="5"/>
    <s v="C2"/>
    <s v="C"/>
    <x v="2"/>
  </r>
  <r>
    <n v="113"/>
    <n v="29.9"/>
    <n v="5"/>
    <s v="C"/>
    <n v="3"/>
    <n v="1"/>
    <n v="6"/>
    <s v="C3"/>
    <s v="C"/>
    <x v="3"/>
  </r>
  <r>
    <n v="114"/>
    <n v="28.6"/>
    <n v="6"/>
    <s v="C"/>
    <n v="3"/>
    <n v="0"/>
    <n v="0"/>
    <s v="C3"/>
    <s v="C"/>
    <x v="3"/>
  </r>
  <r>
    <n v="115"/>
    <n v="25.9"/>
    <n v="6"/>
    <s v="C"/>
    <n v="3"/>
    <n v="0"/>
    <n v="0"/>
    <s v="C3"/>
    <s v="C"/>
    <x v="3"/>
  </r>
  <r>
    <n v="116"/>
    <n v="22.6"/>
    <n v="23"/>
    <s v="C"/>
    <n v="4"/>
    <n v="0"/>
    <n v="0"/>
    <s v="C4"/>
    <s v="C"/>
    <x v="4"/>
  </r>
  <r>
    <n v="117"/>
    <n v="19.7"/>
    <n v="16"/>
    <s v="C"/>
    <n v="4"/>
    <n v="0"/>
    <n v="0"/>
    <s v="C4"/>
    <s v="C"/>
    <x v="4"/>
  </r>
  <r>
    <n v="118"/>
    <n v="17.8"/>
    <n v="1"/>
    <s v="C"/>
    <n v="4"/>
    <n v="0"/>
    <n v="0"/>
    <s v="C4"/>
    <s v="C"/>
    <x v="4"/>
  </r>
  <r>
    <n v="119"/>
    <n v="17.3"/>
    <n v="27"/>
    <s v="C"/>
    <n v="5"/>
    <n v="0"/>
    <n v="0"/>
    <s v="C5"/>
    <s v="C"/>
    <x v="5"/>
  </r>
  <r>
    <n v="120"/>
    <n v="18.2"/>
    <n v="0"/>
    <n v="0"/>
    <n v="0"/>
    <n v="0"/>
    <n v="1"/>
    <n v="0"/>
    <n v="0"/>
    <x v="0"/>
  </r>
  <r>
    <n v="121"/>
    <n v="19.8"/>
    <n v="1"/>
    <s v="C"/>
    <n v="1"/>
    <n v="0"/>
    <n v="2"/>
    <s v="C1"/>
    <s v="C"/>
    <x v="1"/>
  </r>
  <r>
    <n v="122"/>
    <n v="21.4"/>
    <n v="1"/>
    <s v="C"/>
    <n v="1"/>
    <n v="1"/>
    <n v="3"/>
    <s v="C1"/>
    <s v="C"/>
    <x v="1"/>
  </r>
  <r>
    <n v="123"/>
    <n v="22"/>
    <n v="6"/>
    <s v="C"/>
    <n v="1"/>
    <n v="0"/>
    <n v="4"/>
    <s v="C1"/>
    <s v="C"/>
    <x v="1"/>
  </r>
  <r>
    <n v="124"/>
    <n v="21.2"/>
    <n v="9"/>
    <s v="C"/>
    <n v="2"/>
    <n v="0"/>
    <n v="0"/>
    <s v="C2"/>
    <s v="C"/>
    <x v="2"/>
  </r>
  <r>
    <n v="125"/>
    <n v="18.8"/>
    <n v="7"/>
    <s v="C"/>
    <n v="2"/>
    <n v="0"/>
    <n v="0"/>
    <s v="C2"/>
    <s v="C"/>
    <x v="2"/>
  </r>
  <r>
    <n v="126"/>
    <n v="15.2"/>
    <n v="12"/>
    <s v="C"/>
    <n v="2"/>
    <n v="0"/>
    <n v="0"/>
    <s v="C2"/>
    <s v="C"/>
    <x v="2"/>
  </r>
  <r>
    <n v="127"/>
    <n v="11.1"/>
    <n v="15"/>
    <s v="C"/>
    <n v="3"/>
    <n v="0"/>
    <n v="0"/>
    <s v="C3"/>
    <s v="C"/>
    <x v="3"/>
  </r>
  <r>
    <n v="128"/>
    <n v="7.5"/>
    <n v="10"/>
    <s v="C"/>
    <n v="3"/>
    <n v="0"/>
    <n v="0"/>
    <s v="C3"/>
    <s v="C"/>
    <x v="3"/>
  </r>
  <r>
    <n v="129"/>
    <n v="5.2"/>
    <n v="5"/>
    <s v="C"/>
    <n v="3"/>
    <n v="0"/>
    <n v="0"/>
    <s v="C3"/>
    <s v="C"/>
    <x v="3"/>
  </r>
  <r>
    <n v="130"/>
    <n v="4.5999999999999996"/>
    <n v="23"/>
    <s v="C"/>
    <n v="4"/>
    <n v="0"/>
    <n v="0"/>
    <s v="C4"/>
    <s v="C"/>
    <x v="4"/>
  </r>
  <r>
    <n v="131"/>
    <n v="5.5"/>
    <n v="11"/>
    <s v="C"/>
    <n v="4"/>
    <n v="0"/>
    <n v="1"/>
    <s v="C4"/>
    <s v="C"/>
    <x v="4"/>
  </r>
  <r>
    <n v="132"/>
    <n v="7.3"/>
    <n v="23"/>
    <s v="C"/>
    <n v="4"/>
    <n v="0"/>
    <n v="2"/>
    <s v="C4"/>
    <s v="C"/>
    <x v="4"/>
  </r>
  <r>
    <n v="133"/>
    <n v="9.3000000000000007"/>
    <n v="16"/>
    <s v="C"/>
    <n v="5"/>
    <n v="0"/>
    <n v="3"/>
    <s v="C5"/>
    <s v="C"/>
    <x v="5"/>
  </r>
  <r>
    <n v="134"/>
    <n v="10.5"/>
    <n v="21"/>
    <s v="C"/>
    <n v="5"/>
    <n v="0"/>
    <n v="4"/>
    <s v="C5"/>
    <s v="C"/>
    <x v="5"/>
  </r>
  <r>
    <n v="135"/>
    <n v="10.4"/>
    <n v="0"/>
    <n v="0"/>
    <n v="0"/>
    <n v="0"/>
    <n v="0"/>
    <n v="0"/>
    <n v="0"/>
    <x v="0"/>
  </r>
  <r>
    <n v="136"/>
    <n v="9"/>
    <n v="4"/>
    <s v="S"/>
    <n v="1"/>
    <n v="0"/>
    <n v="0"/>
    <s v="S1"/>
    <s v="S"/>
    <x v="1"/>
  </r>
  <r>
    <n v="137"/>
    <n v="6.4"/>
    <n v="3"/>
    <s v="S"/>
    <n v="1"/>
    <n v="0"/>
    <n v="0"/>
    <s v="S1"/>
    <s v="S"/>
    <x v="1"/>
  </r>
  <r>
    <n v="138"/>
    <n v="3.6"/>
    <n v="3"/>
    <s v="S"/>
    <n v="1"/>
    <n v="0"/>
    <n v="0"/>
    <s v="S1"/>
    <s v="S"/>
    <x v="1"/>
  </r>
  <r>
    <n v="139"/>
    <n v="1.4"/>
    <n v="4"/>
    <s v="S"/>
    <n v="2"/>
    <n v="0"/>
    <n v="0"/>
    <s v="S2"/>
    <s v="S"/>
    <x v="2"/>
  </r>
  <r>
    <n v="140"/>
    <n v="0.5"/>
    <n v="5"/>
    <s v="S"/>
    <n v="2"/>
    <n v="0"/>
    <n v="0"/>
    <s v="S2"/>
    <s v="S"/>
    <x v="2"/>
  </r>
  <r>
    <n v="141"/>
    <n v="1.4"/>
    <n v="1"/>
    <s v="S"/>
    <n v="2"/>
    <n v="0"/>
    <n v="1"/>
    <s v="S2"/>
    <s v="S"/>
    <x v="2"/>
  </r>
  <r>
    <n v="142"/>
    <n v="3.9"/>
    <n v="3"/>
    <s v="S"/>
    <n v="3"/>
    <n v="0"/>
    <n v="2"/>
    <s v="S3"/>
    <s v="S"/>
    <x v="3"/>
  </r>
  <r>
    <n v="143"/>
    <n v="7.3"/>
    <n v="13"/>
    <s v="S"/>
    <n v="3"/>
    <n v="0"/>
    <n v="3"/>
    <s v="S3"/>
    <s v="S"/>
    <x v="3"/>
  </r>
  <r>
    <n v="144"/>
    <n v="10.9"/>
    <n v="12"/>
    <s v="S"/>
    <n v="3"/>
    <n v="0"/>
    <n v="4"/>
    <s v="S3"/>
    <s v="S"/>
    <x v="3"/>
  </r>
  <r>
    <n v="145"/>
    <n v="13.7"/>
    <n v="9"/>
    <s v="S"/>
    <n v="4"/>
    <n v="0"/>
    <n v="5"/>
    <s v="S4"/>
    <s v="S"/>
    <x v="4"/>
  </r>
  <r>
    <n v="146"/>
    <n v="15.1"/>
    <n v="21"/>
    <s v="S"/>
    <n v="4"/>
    <n v="0"/>
    <n v="6"/>
    <s v="S4"/>
    <s v="S"/>
    <x v="4"/>
  </r>
  <r>
    <n v="147"/>
    <n v="15.1"/>
    <n v="14"/>
    <s v="S"/>
    <n v="4"/>
    <n v="0"/>
    <n v="0"/>
    <s v="S4"/>
    <s v="S"/>
    <x v="4"/>
  </r>
  <r>
    <n v="148"/>
    <n v="13.9"/>
    <n v="11"/>
    <s v="S"/>
    <n v="5"/>
    <n v="0"/>
    <n v="0"/>
    <s v="S5"/>
    <s v="S"/>
    <x v="5"/>
  </r>
  <r>
    <n v="149"/>
    <n v="12.3"/>
    <n v="20"/>
    <s v="S"/>
    <n v="5"/>
    <n v="0"/>
    <n v="0"/>
    <s v="S5"/>
    <s v="S"/>
    <x v="5"/>
  </r>
  <r>
    <n v="150"/>
    <n v="11.2"/>
    <n v="0"/>
    <n v="0"/>
    <n v="0"/>
    <n v="0"/>
    <n v="0"/>
    <n v="0"/>
    <n v="0"/>
    <x v="0"/>
  </r>
  <r>
    <n v="151"/>
    <n v="11.3"/>
    <n v="6"/>
    <s v="C"/>
    <n v="1"/>
    <n v="0"/>
    <n v="1"/>
    <s v="C1"/>
    <s v="C"/>
    <x v="1"/>
  </r>
  <r>
    <n v="152"/>
    <n v="12.9"/>
    <n v="3"/>
    <s v="C"/>
    <n v="1"/>
    <n v="0"/>
    <n v="2"/>
    <s v="C1"/>
    <s v="C"/>
    <x v="1"/>
  </r>
  <r>
    <n v="153"/>
    <n v="16"/>
    <n v="6"/>
    <s v="C"/>
    <n v="1"/>
    <n v="0"/>
    <n v="3"/>
    <s v="C1"/>
    <s v="C"/>
    <x v="1"/>
  </r>
  <r>
    <n v="154"/>
    <n v="19.8"/>
    <n v="2"/>
    <s v="C"/>
    <n v="2"/>
    <n v="0"/>
    <n v="4"/>
    <s v="C2"/>
    <s v="C"/>
    <x v="2"/>
  </r>
  <r>
    <n v="155"/>
    <n v="23.6"/>
    <n v="11"/>
    <s v="C"/>
    <n v="2"/>
    <n v="0"/>
    <n v="5"/>
    <s v="C2"/>
    <s v="C"/>
    <x v="2"/>
  </r>
  <r>
    <n v="156"/>
    <n v="26.4"/>
    <n v="11"/>
    <s v="C"/>
    <n v="2"/>
    <n v="0"/>
    <n v="6"/>
    <s v="C2"/>
    <s v="C"/>
    <x v="2"/>
  </r>
  <r>
    <n v="157"/>
    <n v="27.7"/>
    <n v="5"/>
    <s v="C"/>
    <n v="3"/>
    <n v="1"/>
    <n v="7"/>
    <s v="C3"/>
    <s v="C"/>
    <x v="3"/>
  </r>
  <r>
    <n v="158"/>
    <n v="27.2"/>
    <n v="18"/>
    <s v="C"/>
    <n v="3"/>
    <n v="0"/>
    <n v="0"/>
    <s v="C3"/>
    <s v="C"/>
    <x v="3"/>
  </r>
  <r>
    <n v="159"/>
    <n v="25.5"/>
    <n v="5"/>
    <s v="C"/>
    <n v="3"/>
    <n v="1"/>
    <n v="0"/>
    <s v="C3"/>
    <s v="C"/>
    <x v="3"/>
  </r>
  <r>
    <n v="160"/>
    <n v="23.1"/>
    <n v="8"/>
    <s v="C"/>
    <n v="4"/>
    <n v="0"/>
    <n v="0"/>
    <s v="C4"/>
    <s v="C"/>
    <x v="4"/>
  </r>
  <r>
    <n v="161"/>
    <n v="21"/>
    <n v="22"/>
    <s v="C"/>
    <n v="4"/>
    <n v="0"/>
    <n v="0"/>
    <s v="C4"/>
    <s v="C"/>
    <x v="4"/>
  </r>
  <r>
    <n v="162"/>
    <n v="20"/>
    <n v="19"/>
    <s v="C"/>
    <n v="4"/>
    <n v="0"/>
    <n v="0"/>
    <s v="C4"/>
    <s v="C"/>
    <x v="4"/>
  </r>
  <r>
    <n v="163"/>
    <n v="20.399999999999999"/>
    <n v="23"/>
    <s v="C"/>
    <n v="5"/>
    <n v="0"/>
    <n v="1"/>
    <s v="C5"/>
    <s v="C"/>
    <x v="5"/>
  </r>
  <r>
    <n v="164"/>
    <n v="22.1"/>
    <n v="0"/>
    <n v="0"/>
    <n v="0"/>
    <n v="1"/>
    <n v="2"/>
    <n v="0"/>
    <n v="0"/>
    <x v="0"/>
  </r>
  <r>
    <n v="165"/>
    <n v="24.5"/>
    <n v="1"/>
    <s v="S"/>
    <n v="1"/>
    <n v="1"/>
    <n v="3"/>
    <s v="S1"/>
    <s v="C"/>
    <x v="1"/>
  </r>
  <r>
    <n v="166"/>
    <n v="26.8"/>
    <n v="2"/>
    <s v="S"/>
    <n v="1"/>
    <n v="1"/>
    <n v="4"/>
    <s v="S1"/>
    <s v="C"/>
    <x v="1"/>
  </r>
  <r>
    <n v="167"/>
    <n v="28"/>
    <n v="4"/>
    <s v="S"/>
    <n v="1"/>
    <n v="1"/>
    <n v="5"/>
    <s v="S1"/>
    <s v="C"/>
    <x v="1"/>
  </r>
  <r>
    <n v="168"/>
    <n v="27.7"/>
    <n v="8"/>
    <s v="S"/>
    <n v="2"/>
    <n v="0"/>
    <n v="0"/>
    <s v="S2"/>
    <s v="C"/>
    <x v="2"/>
  </r>
  <r>
    <n v="169"/>
    <n v="25.6"/>
    <n v="4"/>
    <s v="S"/>
    <n v="2"/>
    <n v="1"/>
    <n v="0"/>
    <s v="S2"/>
    <s v="C"/>
    <x v="2"/>
  </r>
  <r>
    <n v="170"/>
    <n v="22.3"/>
    <n v="7"/>
    <s v="S"/>
    <n v="2"/>
    <n v="0"/>
    <n v="0"/>
    <s v="S2"/>
    <s v="C"/>
    <x v="2"/>
  </r>
  <r>
    <n v="171"/>
    <n v="18.399999999999999"/>
    <n v="6"/>
    <s v="S"/>
    <n v="3"/>
    <n v="0"/>
    <n v="0"/>
    <s v="S3"/>
    <s v="C"/>
    <x v="3"/>
  </r>
  <r>
    <n v="172"/>
    <n v="14.9"/>
    <n v="18"/>
    <s v="S"/>
    <n v="3"/>
    <n v="0"/>
    <n v="0"/>
    <s v="S3"/>
    <s v="C"/>
    <x v="3"/>
  </r>
  <r>
    <n v="173"/>
    <n v="12.5"/>
    <n v="6"/>
    <s v="S"/>
    <n v="3"/>
    <n v="0"/>
    <n v="0"/>
    <s v="S3"/>
    <s v="C"/>
    <x v="3"/>
  </r>
  <r>
    <n v="174"/>
    <n v="11.7"/>
    <n v="20"/>
    <s v="S"/>
    <n v="4"/>
    <n v="0"/>
    <n v="0"/>
    <s v="S4"/>
    <s v="C"/>
    <x v="4"/>
  </r>
  <r>
    <n v="175"/>
    <n v="12.3"/>
    <n v="14"/>
    <s v="S"/>
    <n v="4"/>
    <n v="0"/>
    <n v="1"/>
    <s v="S4"/>
    <s v="C"/>
    <x v="4"/>
  </r>
  <r>
    <n v="176"/>
    <n v="13.7"/>
    <n v="22"/>
    <s v="S"/>
    <n v="4"/>
    <n v="0"/>
    <n v="2"/>
    <s v="S4"/>
    <s v="C"/>
    <x v="4"/>
  </r>
  <r>
    <n v="177"/>
    <n v="15.2"/>
    <n v="23"/>
    <s v="S"/>
    <n v="5"/>
    <n v="0"/>
    <n v="3"/>
    <s v="S5"/>
    <s v="C"/>
    <x v="5"/>
  </r>
  <r>
    <n v="178"/>
    <n v="15.9"/>
    <n v="0"/>
    <n v="0"/>
    <n v="0"/>
    <n v="0"/>
    <n v="4"/>
    <n v="0"/>
    <n v="0"/>
    <x v="0"/>
  </r>
  <r>
    <n v="179"/>
    <n v="15.1"/>
    <n v="1"/>
    <s v="C"/>
    <n v="1"/>
    <n v="0"/>
    <n v="0"/>
    <s v="C1"/>
    <s v="C"/>
    <x v="1"/>
  </r>
  <r>
    <n v="180"/>
    <n v="12.9"/>
    <n v="1"/>
    <s v="C"/>
    <n v="1"/>
    <n v="0"/>
    <n v="0"/>
    <s v="C1"/>
    <s v="C"/>
    <x v="1"/>
  </r>
  <r>
    <n v="181"/>
    <n v="9.6"/>
    <n v="1"/>
    <s v="C"/>
    <n v="1"/>
    <n v="0"/>
    <n v="0"/>
    <s v="C1"/>
    <s v="C"/>
    <x v="1"/>
  </r>
  <r>
    <n v="182"/>
    <n v="5.9"/>
    <n v="2"/>
    <s v="C"/>
    <n v="2"/>
    <n v="0"/>
    <n v="0"/>
    <s v="C2"/>
    <s v="C"/>
    <x v="2"/>
  </r>
  <r>
    <n v="183"/>
    <n v="2.8"/>
    <n v="6"/>
    <s v="C"/>
    <n v="2"/>
    <n v="0"/>
    <n v="0"/>
    <s v="C2"/>
    <s v="C"/>
    <x v="2"/>
  </r>
  <r>
    <n v="184"/>
    <n v="1"/>
    <n v="9"/>
    <s v="C"/>
    <n v="2"/>
    <n v="0"/>
    <n v="0"/>
    <s v="C2"/>
    <s v="C"/>
    <x v="2"/>
  </r>
  <r>
    <n v="185"/>
    <n v="0.9"/>
    <n v="6"/>
    <s v="C"/>
    <n v="3"/>
    <n v="0"/>
    <n v="0"/>
    <s v="C3"/>
    <s v="C"/>
    <x v="3"/>
  </r>
  <r>
    <n v="186"/>
    <n v="2.5"/>
    <n v="1"/>
    <s v="C"/>
    <n v="3"/>
    <n v="0"/>
    <n v="1"/>
    <s v="C3"/>
    <s v="C"/>
    <x v="3"/>
  </r>
  <r>
    <n v="187"/>
    <n v="5"/>
    <n v="3"/>
    <s v="C"/>
    <n v="3"/>
    <n v="0"/>
    <n v="2"/>
    <s v="C3"/>
    <s v="C"/>
    <x v="3"/>
  </r>
  <r>
    <n v="188"/>
    <n v="7.7"/>
    <n v="7"/>
    <s v="C"/>
    <n v="4"/>
    <n v="0"/>
    <n v="3"/>
    <s v="C4"/>
    <s v="C"/>
    <x v="4"/>
  </r>
  <r>
    <n v="189"/>
    <n v="9.6999999999999993"/>
    <n v="6"/>
    <s v="C"/>
    <n v="4"/>
    <n v="0"/>
    <n v="4"/>
    <s v="C4"/>
    <s v="C"/>
    <x v="4"/>
  </r>
  <r>
    <n v="190"/>
    <n v="10.4"/>
    <n v="3"/>
    <s v="C"/>
    <n v="4"/>
    <n v="0"/>
    <n v="5"/>
    <s v="C4"/>
    <s v="C"/>
    <x v="4"/>
  </r>
  <r>
    <n v="191"/>
    <n v="9.6999999999999993"/>
    <n v="22"/>
    <s v="C"/>
    <n v="5"/>
    <n v="0"/>
    <n v="0"/>
    <s v="C5"/>
    <s v="C"/>
    <x v="5"/>
  </r>
  <r>
    <n v="192"/>
    <n v="8"/>
    <n v="0"/>
    <n v="0"/>
    <n v="0"/>
    <n v="0"/>
    <n v="0"/>
    <n v="0"/>
    <n v="0"/>
    <x v="0"/>
  </r>
  <r>
    <n v="193"/>
    <n v="5.9"/>
    <n v="3"/>
    <s v="S"/>
    <n v="1"/>
    <n v="0"/>
    <n v="0"/>
    <s v="S1"/>
    <s v="S"/>
    <x v="1"/>
  </r>
  <r>
    <n v="194"/>
    <n v="4.4000000000000004"/>
    <n v="4"/>
    <s v="S"/>
    <n v="1"/>
    <n v="0"/>
    <n v="0"/>
    <s v="S1"/>
    <s v="S"/>
    <x v="1"/>
  </r>
  <r>
    <n v="195"/>
    <n v="4.2"/>
    <n v="6"/>
    <s v="S"/>
    <n v="1"/>
    <n v="0"/>
    <n v="0"/>
    <s v="S1"/>
    <s v="S"/>
    <x v="1"/>
  </r>
  <r>
    <n v="196"/>
    <n v="5.6"/>
    <n v="8"/>
    <s v="S"/>
    <n v="2"/>
    <n v="0"/>
    <n v="1"/>
    <s v="S2"/>
    <s v="S"/>
    <x v="2"/>
  </r>
  <r>
    <n v="197"/>
    <n v="8.6"/>
    <n v="12"/>
    <s v="S"/>
    <n v="2"/>
    <n v="0"/>
    <n v="2"/>
    <s v="S2"/>
    <s v="S"/>
    <x v="2"/>
  </r>
  <r>
    <n v="198"/>
    <n v="12.5"/>
    <n v="9"/>
    <s v="S"/>
    <n v="2"/>
    <n v="0"/>
    <n v="3"/>
    <s v="S2"/>
    <s v="S"/>
    <x v="2"/>
  </r>
  <r>
    <n v="199"/>
    <n v="16.399999999999999"/>
    <n v="14"/>
    <s v="S"/>
    <n v="3"/>
    <n v="0"/>
    <n v="4"/>
    <s v="S3"/>
    <s v="S"/>
    <x v="3"/>
  </r>
  <r>
    <n v="200"/>
    <n v="19.5"/>
    <n v="12"/>
    <s v="S"/>
    <n v="3"/>
    <n v="0"/>
    <n v="5"/>
    <s v="S3"/>
    <s v="S"/>
    <x v="3"/>
  </r>
  <r>
    <n v="201"/>
    <n v="21.2"/>
    <n v="1"/>
    <s v="S"/>
    <n v="3"/>
    <n v="1"/>
    <n v="6"/>
    <s v="S3"/>
    <s v="S"/>
    <x v="3"/>
  </r>
  <r>
    <n v="202"/>
    <n v="21.3"/>
    <n v="11"/>
    <s v="S"/>
    <n v="4"/>
    <n v="0"/>
    <n v="7"/>
    <s v="S4"/>
    <s v="S"/>
    <x v="4"/>
  </r>
  <r>
    <n v="203"/>
    <n v="20.100000000000001"/>
    <n v="6"/>
    <s v="S"/>
    <n v="4"/>
    <n v="0"/>
    <n v="0"/>
    <s v="S4"/>
    <s v="S"/>
    <x v="4"/>
  </r>
  <r>
    <n v="204"/>
    <n v="18.399999999999999"/>
    <n v="3"/>
    <s v="S"/>
    <n v="4"/>
    <n v="0"/>
    <n v="0"/>
    <s v="S4"/>
    <s v="S"/>
    <x v="4"/>
  </r>
  <r>
    <n v="205"/>
    <n v="17.100000000000001"/>
    <n v="15"/>
    <s v="S"/>
    <n v="5"/>
    <n v="0"/>
    <n v="0"/>
    <s v="S5"/>
    <s v="S"/>
    <x v="5"/>
  </r>
  <r>
    <n v="206"/>
    <n v="16.899999999999999"/>
    <n v="16"/>
    <s v="S"/>
    <n v="5"/>
    <n v="0"/>
    <n v="0"/>
    <s v="S5"/>
    <s v="S"/>
    <x v="5"/>
  </r>
  <r>
    <n v="207"/>
    <n v="18.2"/>
    <n v="17"/>
    <s v="S"/>
    <n v="5"/>
    <n v="0"/>
    <n v="1"/>
    <s v="S5"/>
    <s v="S"/>
    <x v="5"/>
  </r>
  <r>
    <n v="208"/>
    <n v="20.7"/>
    <n v="18"/>
    <s v="S"/>
    <n v="5"/>
    <n v="0"/>
    <n v="2"/>
    <s v="S5"/>
    <s v="S"/>
    <x v="5"/>
  </r>
  <r>
    <n v="209"/>
    <n v="24"/>
    <n v="13"/>
    <s v="S"/>
    <n v="5"/>
    <n v="0"/>
    <n v="3"/>
    <s v="S5"/>
    <s v="S"/>
    <x v="5"/>
  </r>
  <r>
    <n v="210"/>
    <n v="27.2"/>
    <n v="27"/>
    <s v="S"/>
    <n v="5"/>
    <n v="0"/>
    <n v="4"/>
    <s v="S5"/>
    <s v="S"/>
    <x v="5"/>
  </r>
  <r>
    <n v="211"/>
    <n v="29.4"/>
    <n v="0"/>
    <n v="0"/>
    <n v="0"/>
    <n v="1"/>
    <n v="5"/>
    <n v="0"/>
    <n v="0"/>
    <x v="0"/>
  </r>
  <r>
    <n v="212"/>
    <n v="29.9"/>
    <n v="2"/>
    <s v="C"/>
    <n v="1"/>
    <n v="1"/>
    <n v="6"/>
    <s v="C1"/>
    <s v="C"/>
    <x v="1"/>
  </r>
  <r>
    <n v="213"/>
    <n v="28.8"/>
    <n v="4"/>
    <s v="C"/>
    <n v="1"/>
    <n v="1"/>
    <n v="0"/>
    <s v="C1"/>
    <s v="C"/>
    <x v="1"/>
  </r>
  <r>
    <n v="214"/>
    <n v="26.2"/>
    <n v="2"/>
    <s v="C"/>
    <n v="1"/>
    <n v="1"/>
    <n v="0"/>
    <s v="C1"/>
    <s v="C"/>
    <x v="1"/>
  </r>
  <r>
    <n v="215"/>
    <n v="23.1"/>
    <n v="11"/>
    <s v="C"/>
    <n v="1"/>
    <n v="0"/>
    <n v="0"/>
    <s v="C1"/>
    <s v="C"/>
    <x v="2"/>
  </r>
  <r>
    <n v="216"/>
    <n v="20.3"/>
    <n v="1"/>
    <s v="C"/>
    <n v="2"/>
    <n v="1"/>
    <n v="0"/>
    <s v="C2"/>
    <s v="C"/>
    <x v="2"/>
  </r>
  <r>
    <n v="217"/>
    <n v="18.5"/>
    <n v="7"/>
    <s v="C"/>
    <n v="2"/>
    <n v="0"/>
    <n v="0"/>
    <s v="C2"/>
    <s v="C"/>
    <x v="2"/>
  </r>
  <r>
    <n v="218"/>
    <n v="18.2"/>
    <n v="10"/>
    <s v="C"/>
    <n v="3"/>
    <n v="0"/>
    <n v="0"/>
    <s v="C3"/>
    <s v="C"/>
    <x v="3"/>
  </r>
  <r>
    <n v="219"/>
    <n v="19.100000000000001"/>
    <n v="10"/>
    <s v="C"/>
    <n v="3"/>
    <n v="0"/>
    <n v="1"/>
    <s v="C3"/>
    <s v="C"/>
    <x v="3"/>
  </r>
  <r>
    <n v="220"/>
    <n v="20.9"/>
    <n v="1"/>
    <s v="C"/>
    <n v="3"/>
    <n v="1"/>
    <n v="2"/>
    <s v="C3"/>
    <s v="C"/>
    <x v="3"/>
  </r>
  <r>
    <n v="221"/>
    <n v="22.5"/>
    <n v="4"/>
    <s v="C"/>
    <n v="4"/>
    <n v="1"/>
    <n v="3"/>
    <s v="C4"/>
    <s v="C"/>
    <x v="4"/>
  </r>
  <r>
    <n v="222"/>
    <n v="23.2"/>
    <n v="12"/>
    <s v="C"/>
    <n v="4"/>
    <n v="0"/>
    <n v="4"/>
    <s v="C4"/>
    <s v="C"/>
    <x v="4"/>
  </r>
  <r>
    <n v="223"/>
    <n v="22.4"/>
    <n v="7"/>
    <s v="C"/>
    <n v="4"/>
    <n v="0"/>
    <n v="0"/>
    <s v="C4"/>
    <s v="C"/>
    <x v="4"/>
  </r>
  <r>
    <n v="224"/>
    <n v="20"/>
    <n v="16"/>
    <s v="C"/>
    <n v="5"/>
    <n v="0"/>
    <n v="0"/>
    <s v="C5"/>
    <s v="C"/>
    <x v="5"/>
  </r>
  <r>
    <n v="225"/>
    <n v="16.399999999999999"/>
    <n v="24"/>
    <s v="C"/>
    <n v="5"/>
    <n v="0"/>
    <n v="0"/>
    <s v="C5"/>
    <s v="C"/>
    <x v="5"/>
  </r>
  <r>
    <n v="226"/>
    <n v="12.3"/>
    <n v="0"/>
    <n v="0"/>
    <n v="0"/>
    <n v="0"/>
    <n v="0"/>
    <n v="0"/>
    <n v="0"/>
    <x v="0"/>
  </r>
  <r>
    <n v="227"/>
    <n v="8.6999999999999993"/>
    <n v="5"/>
    <s v="S"/>
    <n v="1"/>
    <n v="0"/>
    <n v="0"/>
    <s v="S1"/>
    <s v="S"/>
    <x v="1"/>
  </r>
  <r>
    <n v="228"/>
    <n v="6.4"/>
    <n v="1"/>
    <s v="S"/>
    <n v="1"/>
    <n v="0"/>
    <n v="0"/>
    <s v="S1"/>
    <s v="S"/>
    <x v="1"/>
  </r>
  <r>
    <n v="229"/>
    <n v="5.6"/>
    <n v="6"/>
    <s v="S"/>
    <n v="1"/>
    <n v="0"/>
    <n v="0"/>
    <s v="S1"/>
    <s v="S"/>
    <x v="1"/>
  </r>
  <r>
    <n v="230"/>
    <n v="6.4"/>
    <n v="12"/>
    <s v="S"/>
    <n v="2"/>
    <n v="0"/>
    <n v="1"/>
    <s v="S2"/>
    <s v="S"/>
    <x v="2"/>
  </r>
  <r>
    <n v="231"/>
    <n v="8.1999999999999993"/>
    <n v="3"/>
    <s v="S"/>
    <n v="2"/>
    <n v="0"/>
    <n v="2"/>
    <s v="S2"/>
    <s v="S"/>
    <x v="2"/>
  </r>
  <r>
    <n v="232"/>
    <n v="10"/>
    <n v="12"/>
    <s v="S"/>
    <n v="2"/>
    <n v="0"/>
    <n v="3"/>
    <s v="S2"/>
    <s v="S"/>
    <x v="2"/>
  </r>
  <r>
    <n v="233"/>
    <n v="11.1"/>
    <n v="17"/>
    <s v="S"/>
    <n v="3"/>
    <n v="0"/>
    <n v="4"/>
    <s v="S3"/>
    <s v="S"/>
    <x v="3"/>
  </r>
  <r>
    <n v="234"/>
    <n v="10.9"/>
    <n v="16"/>
    <s v="S"/>
    <n v="3"/>
    <n v="0"/>
    <n v="0"/>
    <s v="S3"/>
    <s v="S"/>
    <x v="3"/>
  </r>
  <r>
    <n v="235"/>
    <n v="9.3000000000000007"/>
    <n v="3"/>
    <s v="S"/>
    <n v="3"/>
    <n v="0"/>
    <n v="0"/>
    <s v="S3"/>
    <s v="S"/>
    <x v="3"/>
  </r>
  <r>
    <n v="236"/>
    <n v="6.6"/>
    <n v="21"/>
    <s v="S"/>
    <n v="4"/>
    <n v="0"/>
    <n v="0"/>
    <s v="S4"/>
    <s v="S"/>
    <x v="4"/>
  </r>
  <r>
    <n v="237"/>
    <n v="3.6"/>
    <n v="18"/>
    <s v="S"/>
    <n v="4"/>
    <n v="0"/>
    <n v="0"/>
    <s v="S4"/>
    <s v="S"/>
    <x v="4"/>
  </r>
  <r>
    <n v="238"/>
    <n v="1.2"/>
    <n v="13"/>
    <s v="S"/>
    <n v="4"/>
    <n v="0"/>
    <n v="0"/>
    <s v="S4"/>
    <s v="S"/>
    <x v="4"/>
  </r>
  <r>
    <n v="239"/>
    <n v="0.2"/>
    <n v="29"/>
    <s v="S"/>
    <n v="5"/>
    <n v="0"/>
    <n v="0"/>
    <s v="S5"/>
    <s v="S"/>
    <x v="5"/>
  </r>
  <r>
    <n v="240"/>
    <n v="0.9"/>
    <n v="0"/>
    <n v="0"/>
    <n v="0"/>
    <n v="0"/>
    <n v="1"/>
    <n v="0"/>
    <n v="0"/>
    <x v="0"/>
  </r>
  <r>
    <n v="241"/>
    <n v="3.2"/>
    <n v="6"/>
    <s v="S"/>
    <n v="1"/>
    <n v="0"/>
    <n v="2"/>
    <s v="S1"/>
    <s v="S"/>
    <x v="1"/>
  </r>
  <r>
    <n v="242"/>
    <n v="6.6"/>
    <n v="5"/>
    <s v="S"/>
    <n v="1"/>
    <n v="0"/>
    <n v="3"/>
    <s v="S1"/>
    <s v="S"/>
    <x v="1"/>
  </r>
  <r>
    <n v="243"/>
    <n v="10"/>
    <n v="2"/>
    <s v="S"/>
    <n v="1"/>
    <n v="0"/>
    <n v="4"/>
    <s v="S1"/>
    <s v="S"/>
    <x v="1"/>
  </r>
  <r>
    <n v="244"/>
    <n v="12.7"/>
    <n v="8"/>
    <s v="S"/>
    <n v="2"/>
    <n v="0"/>
    <n v="5"/>
    <s v="S2"/>
    <s v="S"/>
    <x v="2"/>
  </r>
  <r>
    <n v="245"/>
    <n v="14.1"/>
    <n v="1"/>
    <s v="S"/>
    <n v="2"/>
    <n v="0"/>
    <n v="6"/>
    <s v="S2"/>
    <s v="S"/>
    <x v="2"/>
  </r>
  <r>
    <n v="246"/>
    <n v="14"/>
    <n v="11"/>
    <s v="S"/>
    <n v="2"/>
    <n v="0"/>
    <n v="0"/>
    <s v="S2"/>
    <s v="S"/>
    <x v="2"/>
  </r>
  <r>
    <n v="247"/>
    <n v="12.7"/>
    <n v="13"/>
    <s v="S"/>
    <n v="3"/>
    <n v="0"/>
    <n v="0"/>
    <s v="S3"/>
    <s v="S"/>
    <x v="3"/>
  </r>
  <r>
    <n v="248"/>
    <n v="11.1"/>
    <n v="18"/>
    <s v="S"/>
    <n v="3"/>
    <n v="0"/>
    <n v="0"/>
    <s v="S3"/>
    <s v="S"/>
    <x v="3"/>
  </r>
  <r>
    <n v="249"/>
    <n v="10"/>
    <n v="15"/>
    <s v="S"/>
    <n v="3"/>
    <n v="0"/>
    <n v="0"/>
    <s v="S3"/>
    <s v="S"/>
    <x v="3"/>
  </r>
  <r>
    <n v="250"/>
    <n v="10.1"/>
    <n v="12"/>
    <s v="S"/>
    <n v="4"/>
    <n v="0"/>
    <n v="1"/>
    <s v="S4"/>
    <s v="S"/>
    <x v="4"/>
  </r>
  <r>
    <n v="251"/>
    <n v="11.7"/>
    <n v="2"/>
    <s v="S"/>
    <n v="4"/>
    <n v="0"/>
    <n v="2"/>
    <s v="S4"/>
    <s v="S"/>
    <x v="4"/>
  </r>
  <r>
    <n v="252"/>
    <n v="14.8"/>
    <n v="21"/>
    <s v="S"/>
    <n v="4"/>
    <n v="0"/>
    <n v="3"/>
    <s v="S4"/>
    <s v="S"/>
    <x v="4"/>
  </r>
  <r>
    <n v="253"/>
    <n v="18.7"/>
    <n v="28"/>
    <s v="S"/>
    <n v="5"/>
    <n v="0"/>
    <n v="4"/>
    <s v="S5"/>
    <s v="S"/>
    <x v="5"/>
  </r>
  <r>
    <n v="254"/>
    <n v="22.5"/>
    <n v="0"/>
    <n v="0"/>
    <n v="0"/>
    <n v="1"/>
    <n v="5"/>
    <n v="0"/>
    <n v="0"/>
    <x v="0"/>
  </r>
  <r>
    <n v="255"/>
    <n v="25.4"/>
    <n v="3"/>
    <s v="C"/>
    <n v="1"/>
    <n v="1"/>
    <n v="6"/>
    <s v="C1"/>
    <s v="C"/>
    <x v="1"/>
  </r>
  <r>
    <n v="256"/>
    <n v="26.8"/>
    <n v="5"/>
    <s v="C"/>
    <n v="1"/>
    <n v="1"/>
    <n v="7"/>
    <s v="C1"/>
    <s v="C"/>
    <x v="1"/>
  </r>
  <r>
    <n v="257"/>
    <n v="26.5"/>
    <n v="5"/>
    <s v="C"/>
    <n v="1"/>
    <n v="1"/>
    <n v="0"/>
    <s v="C1"/>
    <s v="C"/>
    <x v="1"/>
  </r>
  <r>
    <n v="258"/>
    <n v="24.9"/>
    <n v="7"/>
    <s v="C"/>
    <n v="2"/>
    <n v="0"/>
    <n v="0"/>
    <s v="C2"/>
    <s v="C"/>
    <x v="2"/>
  </r>
  <r>
    <n v="259"/>
    <n v="22.6"/>
    <n v="1"/>
    <s v="C"/>
    <n v="2"/>
    <n v="1"/>
    <n v="0"/>
    <s v="C2"/>
    <s v="C"/>
    <x v="2"/>
  </r>
  <r>
    <n v="260"/>
    <n v="20.7"/>
    <n v="6"/>
    <s v="C"/>
    <n v="2"/>
    <n v="0"/>
    <n v="0"/>
    <s v="C2"/>
    <s v="C"/>
    <x v="2"/>
  </r>
  <r>
    <n v="261"/>
    <n v="19.899999999999999"/>
    <n v="6"/>
    <s v="C"/>
    <n v="3"/>
    <n v="0"/>
    <n v="0"/>
    <s v="C3"/>
    <s v="C"/>
    <x v="3"/>
  </r>
  <r>
    <n v="262"/>
    <n v="20.399999999999999"/>
    <n v="10"/>
    <s v="C"/>
    <n v="3"/>
    <n v="0"/>
    <n v="1"/>
    <s v="C3"/>
    <s v="C"/>
    <x v="3"/>
  </r>
  <r>
    <n v="263"/>
    <n v="22.3"/>
    <n v="16"/>
    <s v="C"/>
    <n v="3"/>
    <n v="0"/>
    <n v="2"/>
    <s v="C3"/>
    <s v="C"/>
    <x v="3"/>
  </r>
  <r>
    <n v="264"/>
    <n v="24.8"/>
    <n v="9"/>
    <s v="C"/>
    <n v="4"/>
    <n v="0"/>
    <n v="3"/>
    <s v="C4"/>
    <s v="C"/>
    <x v="4"/>
  </r>
  <r>
    <n v="265"/>
    <n v="27.2"/>
    <n v="18"/>
    <s v="C"/>
    <n v="4"/>
    <n v="0"/>
    <n v="4"/>
    <s v="C4"/>
    <s v="C"/>
    <x v="4"/>
  </r>
  <r>
    <n v="266"/>
    <n v="28.6"/>
    <n v="4"/>
    <s v="C"/>
    <n v="4"/>
    <n v="1"/>
    <n v="5"/>
    <s v="C4"/>
    <s v="C"/>
    <x v="4"/>
  </r>
  <r>
    <n v="267"/>
    <n v="28.4"/>
    <n v="22"/>
    <s v="C"/>
    <n v="5"/>
    <n v="0"/>
    <n v="0"/>
    <s v="C5"/>
    <s v="C"/>
    <x v="5"/>
  </r>
  <r>
    <n v="268"/>
    <n v="26.5"/>
    <n v="0"/>
    <n v="0"/>
    <n v="0"/>
    <n v="1"/>
    <n v="0"/>
    <n v="0"/>
    <n v="0"/>
    <x v="0"/>
  </r>
  <r>
    <n v="269"/>
    <n v="23.3"/>
    <n v="4"/>
    <s v="C"/>
    <n v="1"/>
    <n v="1"/>
    <n v="0"/>
    <s v="C1"/>
    <s v="C"/>
    <x v="1"/>
  </r>
  <r>
    <n v="270"/>
    <n v="19.5"/>
    <n v="6"/>
    <s v="C"/>
    <n v="1"/>
    <n v="0"/>
    <n v="0"/>
    <s v="C1"/>
    <s v="C"/>
    <x v="1"/>
  </r>
  <r>
    <n v="271"/>
    <n v="16"/>
    <n v="6"/>
    <s v="C"/>
    <n v="1"/>
    <n v="0"/>
    <n v="0"/>
    <s v="C1"/>
    <s v="C"/>
    <x v="1"/>
  </r>
  <r>
    <n v="272"/>
    <n v="13.7"/>
    <n v="9"/>
    <s v="C"/>
    <n v="2"/>
    <n v="0"/>
    <n v="0"/>
    <s v="C2"/>
    <s v="C"/>
    <x v="2"/>
  </r>
  <r>
    <n v="273"/>
    <n v="12.9"/>
    <n v="7"/>
    <s v="C"/>
    <n v="2"/>
    <n v="0"/>
    <n v="0"/>
    <s v="C2"/>
    <s v="C"/>
    <x v="2"/>
  </r>
  <r>
    <n v="274"/>
    <n v="13.5"/>
    <n v="1"/>
    <s v="C"/>
    <n v="2"/>
    <n v="0"/>
    <n v="1"/>
    <s v="C2"/>
    <s v="C"/>
    <x v="2"/>
  </r>
  <r>
    <n v="275"/>
    <n v="15"/>
    <n v="18"/>
    <s v="C"/>
    <n v="3"/>
    <n v="0"/>
    <n v="2"/>
    <s v="C3"/>
    <s v="C"/>
    <x v="3"/>
  </r>
  <r>
    <n v="276"/>
    <n v="16.399999999999999"/>
    <n v="13"/>
    <s v="C"/>
    <n v="3"/>
    <n v="0"/>
    <n v="3"/>
    <s v="C3"/>
    <s v="C"/>
    <x v="3"/>
  </r>
  <r>
    <n v="277"/>
    <n v="17.100000000000001"/>
    <n v="2"/>
    <s v="C"/>
    <n v="3"/>
    <n v="0"/>
    <n v="4"/>
    <s v="C3"/>
    <s v="C"/>
    <x v="3"/>
  </r>
  <r>
    <n v="278"/>
    <n v="16.3"/>
    <n v="10"/>
    <s v="C"/>
    <n v="4"/>
    <n v="0"/>
    <n v="0"/>
    <s v="C4"/>
    <s v="C"/>
    <x v="4"/>
  </r>
  <r>
    <n v="279"/>
    <n v="14"/>
    <n v="6"/>
    <s v="C"/>
    <n v="4"/>
    <n v="0"/>
    <n v="0"/>
    <s v="C4"/>
    <s v="C"/>
    <x v="4"/>
  </r>
  <r>
    <n v="280"/>
    <n v="10.5"/>
    <n v="20"/>
    <s v="C"/>
    <n v="4"/>
    <n v="0"/>
    <n v="0"/>
    <s v="C4"/>
    <s v="C"/>
    <x v="4"/>
  </r>
  <r>
    <n v="281"/>
    <n v="6.7"/>
    <n v="17"/>
    <s v="C"/>
    <n v="5"/>
    <n v="0"/>
    <n v="0"/>
    <s v="C5"/>
    <s v="C"/>
    <x v="5"/>
  </r>
  <r>
    <n v="282"/>
    <n v="3.5"/>
    <n v="13"/>
    <s v="C"/>
    <n v="5"/>
    <n v="0"/>
    <n v="0"/>
    <s v="C5"/>
    <s v="C"/>
    <x v="5"/>
  </r>
  <r>
    <n v="283"/>
    <n v="1.6"/>
    <n v="18"/>
    <s v="C"/>
    <n v="5"/>
    <n v="0"/>
    <n v="0"/>
    <s v="C5"/>
    <s v="C"/>
    <x v="5"/>
  </r>
  <r>
    <n v="284"/>
    <n v="1.4"/>
    <n v="20"/>
    <s v="C"/>
    <n v="5"/>
    <n v="0"/>
    <n v="0"/>
    <s v="C5"/>
    <s v="C"/>
    <x v="5"/>
  </r>
  <r>
    <n v="285"/>
    <n v="2.8"/>
    <n v="0"/>
    <n v="0"/>
    <n v="0"/>
    <n v="0"/>
    <n v="1"/>
    <n v="0"/>
    <n v="0"/>
    <x v="0"/>
  </r>
  <r>
    <n v="286"/>
    <n v="5.2"/>
    <n v="6"/>
    <s v="S"/>
    <n v="1"/>
    <n v="0"/>
    <n v="2"/>
    <s v="S1"/>
    <s v="S"/>
    <x v="1"/>
  </r>
  <r>
    <n v="287"/>
    <n v="7.7"/>
    <n v="5"/>
    <s v="S"/>
    <n v="1"/>
    <n v="0"/>
    <n v="3"/>
    <s v="S1"/>
    <s v="S"/>
    <x v="1"/>
  </r>
  <r>
    <n v="288"/>
    <n v="9.6"/>
    <n v="1"/>
    <s v="S"/>
    <n v="1"/>
    <n v="0"/>
    <n v="4"/>
    <s v="S1"/>
    <s v="S"/>
    <x v="1"/>
  </r>
  <r>
    <n v="289"/>
    <n v="10.1"/>
    <n v="8"/>
    <s v="S"/>
    <n v="2"/>
    <n v="0"/>
    <n v="5"/>
    <s v="S2"/>
    <s v="S"/>
    <x v="2"/>
  </r>
  <r>
    <n v="290"/>
    <n v="9.3000000000000007"/>
    <n v="3"/>
    <s v="S"/>
    <n v="2"/>
    <n v="0"/>
    <n v="0"/>
    <s v="S2"/>
    <s v="S"/>
    <x v="2"/>
  </r>
  <r>
    <n v="291"/>
    <n v="7.4"/>
    <n v="5"/>
    <s v="S"/>
    <n v="2"/>
    <n v="0"/>
    <n v="0"/>
    <s v="S2"/>
    <s v="S"/>
    <x v="2"/>
  </r>
  <r>
    <n v="292"/>
    <n v="5.0999999999999996"/>
    <n v="17"/>
    <s v="S"/>
    <n v="3"/>
    <n v="0"/>
    <n v="0"/>
    <s v="S3"/>
    <s v="S"/>
    <x v="3"/>
  </r>
  <r>
    <n v="293"/>
    <n v="3.5"/>
    <n v="9"/>
    <s v="S"/>
    <n v="3"/>
    <n v="0"/>
    <n v="0"/>
    <s v="S3"/>
    <s v="S"/>
    <x v="3"/>
  </r>
  <r>
    <n v="294"/>
    <n v="3.2"/>
    <n v="4"/>
    <s v="S"/>
    <n v="3"/>
    <n v="0"/>
    <n v="0"/>
    <s v="S3"/>
    <s v="S"/>
    <x v="3"/>
  </r>
  <r>
    <n v="295"/>
    <n v="4.5999999999999996"/>
    <n v="24"/>
    <s v="S"/>
    <n v="4"/>
    <n v="0"/>
    <n v="1"/>
    <s v="S4"/>
    <s v="S"/>
    <x v="4"/>
  </r>
  <r>
    <n v="296"/>
    <n v="7.5"/>
    <n v="21"/>
    <s v="S"/>
    <n v="4"/>
    <n v="0"/>
    <n v="2"/>
    <s v="S4"/>
    <s v="S"/>
    <x v="4"/>
  </r>
  <r>
    <n v="297"/>
    <n v="11.3"/>
    <n v="8"/>
    <s v="S"/>
    <n v="5"/>
    <n v="0"/>
    <n v="3"/>
    <s v="S5"/>
    <s v="S"/>
    <x v="4"/>
  </r>
  <r>
    <n v="298"/>
    <n v="15.2"/>
    <n v="23"/>
    <s v="S"/>
    <n v="5"/>
    <n v="0"/>
    <n v="4"/>
    <s v="S5"/>
    <s v="S"/>
    <x v="5"/>
  </r>
  <r>
    <n v="299"/>
    <n v="18.3"/>
    <n v="0"/>
    <n v="0"/>
    <n v="0"/>
    <n v="0"/>
    <n v="5"/>
    <n v="0"/>
    <n v="0"/>
    <x v="0"/>
  </r>
  <r>
    <n v="300"/>
    <n v="19.899999999999999"/>
    <n v="5"/>
    <s v="C"/>
    <n v="1"/>
    <n v="0"/>
    <n v="6"/>
    <s v="C1"/>
    <s v="C"/>
    <x v="1"/>
  </r>
  <r>
    <n v="301"/>
    <n v="20"/>
    <n v="4"/>
    <n v="0"/>
    <n v="0"/>
    <n v="1"/>
    <n v="7"/>
    <m/>
    <s v="C"/>
    <x v="1"/>
  </r>
  <r>
    <n v="302"/>
    <n v="18.899999999999999"/>
    <n v="5"/>
    <n v="0"/>
    <n v="0"/>
    <n v="0"/>
    <n v="0"/>
    <m/>
    <s v="C"/>
    <x v="1"/>
  </r>
  <r>
    <n v="303"/>
    <n v="17.3"/>
    <n v="2"/>
    <n v="0"/>
    <n v="0"/>
    <n v="0"/>
    <n v="0"/>
    <m/>
    <s v="C"/>
    <x v="2"/>
  </r>
  <r>
    <n v="304"/>
    <n v="16"/>
    <n v="7"/>
    <n v="0"/>
    <n v="0"/>
    <n v="0"/>
    <n v="0"/>
    <m/>
    <s v="C"/>
    <x v="2"/>
  </r>
  <r>
    <n v="305"/>
    <n v="15.9"/>
    <n v="4"/>
    <n v="0"/>
    <n v="0"/>
    <n v="0"/>
    <n v="0"/>
    <m/>
    <s v="C"/>
    <x v="2"/>
  </r>
  <r>
    <n v="306"/>
    <n v="17.3"/>
    <n v="17"/>
    <n v="0"/>
    <n v="0"/>
    <n v="0"/>
    <n v="1"/>
    <m/>
    <s v="C"/>
    <x v="3"/>
  </r>
  <r>
    <n v="307"/>
    <n v="20"/>
    <n v="14"/>
    <n v="0"/>
    <n v="0"/>
    <n v="0"/>
    <n v="2"/>
    <m/>
    <s v="C"/>
    <x v="3"/>
  </r>
  <r>
    <n v="308"/>
    <n v="23.4"/>
    <n v="9"/>
    <n v="0"/>
    <n v="0"/>
    <n v="0"/>
    <n v="3"/>
    <m/>
    <s v="C"/>
    <x v="3"/>
  </r>
  <r>
    <n v="309"/>
    <n v="26.8"/>
    <n v="6"/>
    <n v="0"/>
    <n v="0"/>
    <n v="0"/>
    <n v="4"/>
    <m/>
    <s v="C"/>
    <x v="4"/>
  </r>
  <r>
    <n v="310"/>
    <n v="29.1"/>
    <n v="16"/>
    <n v="0"/>
    <n v="0"/>
    <n v="0"/>
    <n v="5"/>
    <m/>
    <s v="C"/>
    <x v="4"/>
  </r>
  <r>
    <n v="311"/>
    <n v="29.8"/>
    <n v="2"/>
    <n v="0"/>
    <n v="0"/>
    <n v="1"/>
    <n v="6"/>
    <m/>
    <s v="C"/>
    <x v="4"/>
  </r>
  <r>
    <n v="312"/>
    <n v="28.8"/>
    <n v="25"/>
    <n v="0"/>
    <n v="0"/>
    <n v="0"/>
    <n v="0"/>
    <m/>
    <s v="C"/>
    <x v="5"/>
  </r>
  <r>
    <n v="313"/>
    <n v="26.4"/>
    <n v="0"/>
    <n v="0"/>
    <n v="0"/>
    <n v="1"/>
    <n v="0"/>
    <m/>
    <n v="0"/>
    <x v="0"/>
  </r>
  <r>
    <n v="314"/>
    <n v="23.4"/>
    <n v="3"/>
    <n v="0"/>
    <n v="0"/>
    <n v="1"/>
    <n v="0"/>
    <m/>
    <s v="C"/>
    <x v="1"/>
  </r>
  <r>
    <n v="315"/>
    <n v="20.7"/>
    <n v="4"/>
    <n v="0"/>
    <n v="0"/>
    <n v="1"/>
    <n v="0"/>
    <m/>
    <s v="C"/>
    <x v="1"/>
  </r>
  <r>
    <n v="316"/>
    <n v="19.100000000000001"/>
    <n v="6"/>
    <n v="0"/>
    <n v="0"/>
    <n v="0"/>
    <n v="0"/>
    <m/>
    <s v="C"/>
    <x v="1"/>
  </r>
  <r>
    <n v="317"/>
    <n v="18.899999999999999"/>
    <n v="6"/>
    <n v="0"/>
    <n v="0"/>
    <n v="0"/>
    <n v="0"/>
    <m/>
    <s v="C"/>
    <x v="2"/>
  </r>
  <r>
    <n v="318"/>
    <n v="20"/>
    <n v="5"/>
    <n v="0"/>
    <n v="0"/>
    <n v="1"/>
    <n v="1"/>
    <m/>
    <s v="C"/>
    <x v="2"/>
  </r>
  <r>
    <n v="319"/>
    <n v="21.8"/>
    <n v="4"/>
    <n v="0"/>
    <n v="0"/>
    <n v="1"/>
    <n v="2"/>
    <m/>
    <s v="C"/>
    <x v="2"/>
  </r>
  <r>
    <n v="320"/>
    <n v="23.6"/>
    <n v="7"/>
    <n v="0"/>
    <n v="0"/>
    <n v="0"/>
    <n v="3"/>
    <m/>
    <s v="C"/>
    <x v="3"/>
  </r>
  <r>
    <n v="321"/>
    <n v="24.4"/>
    <n v="12"/>
    <n v="0"/>
    <n v="0"/>
    <n v="0"/>
    <n v="4"/>
    <m/>
    <s v="C"/>
    <x v="3"/>
  </r>
  <r>
    <n v="322"/>
    <n v="23.6"/>
    <n v="5"/>
    <n v="0"/>
    <n v="0"/>
    <n v="1"/>
    <n v="0"/>
    <m/>
    <s v="C"/>
    <x v="3"/>
  </r>
  <r>
    <n v="323"/>
    <n v="21.3"/>
    <n v="3"/>
    <n v="0"/>
    <n v="0"/>
    <n v="1"/>
    <n v="0"/>
    <m/>
    <s v="C"/>
    <x v="4"/>
  </r>
  <r>
    <n v="324"/>
    <n v="17.7"/>
    <n v="21"/>
    <n v="0"/>
    <n v="0"/>
    <n v="0"/>
    <n v="0"/>
    <m/>
    <s v="C"/>
    <x v="4"/>
  </r>
  <r>
    <n v="325"/>
    <n v="13.6"/>
    <n v="18"/>
    <n v="0"/>
    <n v="0"/>
    <n v="0"/>
    <n v="0"/>
    <m/>
    <s v="C"/>
    <x v="4"/>
  </r>
  <r>
    <n v="326"/>
    <n v="10"/>
    <n v="13"/>
    <n v="0"/>
    <n v="0"/>
    <n v="0"/>
    <n v="0"/>
    <m/>
    <s v="C"/>
    <x v="5"/>
  </r>
  <r>
    <n v="327"/>
    <n v="7.6"/>
    <n v="28"/>
    <n v="0"/>
    <n v="0"/>
    <n v="0"/>
    <n v="0"/>
    <m/>
    <s v="C"/>
    <x v="5"/>
  </r>
  <r>
    <n v="328"/>
    <n v="6.8"/>
    <n v="0"/>
    <n v="0"/>
    <n v="0"/>
    <n v="0"/>
    <n v="0"/>
    <m/>
    <n v="0"/>
    <x v="0"/>
  </r>
  <r>
    <n v="329"/>
    <n v="7.5"/>
    <n v="2"/>
    <n v="0"/>
    <n v="0"/>
    <n v="0"/>
    <n v="1"/>
    <m/>
    <s v="S"/>
    <x v="1"/>
  </r>
  <r>
    <n v="330"/>
    <n v="9.1"/>
    <n v="2"/>
    <n v="0"/>
    <n v="0"/>
    <n v="0"/>
    <n v="2"/>
    <m/>
    <s v="S"/>
    <x v="1"/>
  </r>
  <r>
    <n v="331"/>
    <n v="10.9"/>
    <n v="6"/>
    <n v="0"/>
    <n v="0"/>
    <n v="0"/>
    <n v="3"/>
    <m/>
    <s v="S"/>
    <x v="1"/>
  </r>
  <r>
    <n v="332"/>
    <n v="11.8"/>
    <n v="11"/>
    <n v="0"/>
    <n v="0"/>
    <n v="0"/>
    <n v="4"/>
    <m/>
    <s v="S"/>
    <x v="2"/>
  </r>
  <r>
    <n v="333"/>
    <n v="11.5"/>
    <n v="9"/>
    <n v="0"/>
    <n v="0"/>
    <n v="0"/>
    <n v="0"/>
    <m/>
    <s v="S"/>
    <x v="2"/>
  </r>
  <r>
    <n v="334"/>
    <n v="9.6999999999999993"/>
    <n v="7"/>
    <n v="0"/>
    <n v="0"/>
    <n v="0"/>
    <n v="0"/>
    <m/>
    <s v="S"/>
    <x v="2"/>
  </r>
  <r>
    <n v="335"/>
    <n v="6.9"/>
    <n v="17"/>
    <n v="0"/>
    <n v="0"/>
    <n v="0"/>
    <n v="0"/>
    <m/>
    <s v="S"/>
    <x v="3"/>
  </r>
  <r>
    <n v="336"/>
    <n v="3.8"/>
    <n v="1"/>
    <n v="0"/>
    <n v="0"/>
    <n v="0"/>
    <n v="0"/>
    <m/>
    <s v="S"/>
    <x v="3"/>
  </r>
  <r>
    <n v="337"/>
    <n v="1.2"/>
    <n v="2"/>
    <n v="0"/>
    <n v="0"/>
    <n v="0"/>
    <n v="0"/>
    <m/>
    <s v="S"/>
    <x v="3"/>
  </r>
  <r>
    <n v="338"/>
    <n v="0.1"/>
    <n v="15"/>
    <n v="0"/>
    <n v="0"/>
    <n v="0"/>
    <n v="0"/>
    <m/>
    <s v="S"/>
    <x v="4"/>
  </r>
  <r>
    <n v="339"/>
    <n v="0.6"/>
    <n v="21"/>
    <n v="0"/>
    <n v="0"/>
    <n v="0"/>
    <n v="1"/>
    <m/>
    <s v="S"/>
    <x v="4"/>
  </r>
  <r>
    <n v="340"/>
    <n v="2.8"/>
    <n v="8"/>
    <n v="0"/>
    <n v="0"/>
    <n v="0"/>
    <n v="2"/>
    <m/>
    <s v="S"/>
    <x v="4"/>
  </r>
  <r>
    <n v="341"/>
    <n v="6"/>
    <n v="27"/>
    <n v="0"/>
    <n v="0"/>
    <n v="0"/>
    <n v="3"/>
    <m/>
    <s v="S"/>
    <x v="5"/>
  </r>
  <r>
    <n v="342"/>
    <n v="9.3000000000000007"/>
    <n v="0"/>
    <n v="0"/>
    <n v="0"/>
    <n v="0"/>
    <n v="4"/>
    <m/>
    <n v="0"/>
    <x v="0"/>
  </r>
  <r>
    <n v="343"/>
    <n v="11.8"/>
    <n v="1"/>
    <n v="0"/>
    <n v="0"/>
    <n v="0"/>
    <n v="5"/>
    <m/>
    <s v="C"/>
    <x v="1"/>
  </r>
  <r>
    <n v="344"/>
    <n v="13.1"/>
    <n v="4"/>
    <n v="0"/>
    <n v="0"/>
    <n v="0"/>
    <n v="6"/>
    <m/>
    <s v="C"/>
    <x v="1"/>
  </r>
  <r>
    <n v="345"/>
    <n v="12.9"/>
    <n v="1"/>
    <n v="0"/>
    <n v="0"/>
    <n v="0"/>
    <n v="0"/>
    <m/>
    <s v="C"/>
    <x v="1"/>
  </r>
  <r>
    <n v="346"/>
    <n v="11.6"/>
    <n v="2"/>
    <n v="0"/>
    <n v="0"/>
    <n v="0"/>
    <n v="0"/>
    <m/>
    <s v="C"/>
    <x v="2"/>
  </r>
  <r>
    <n v="347"/>
    <n v="9.9"/>
    <n v="3"/>
    <n v="0"/>
    <n v="0"/>
    <n v="0"/>
    <n v="0"/>
    <m/>
    <s v="C"/>
    <x v="2"/>
  </r>
  <r>
    <n v="348"/>
    <n v="8.6999999999999993"/>
    <n v="8"/>
    <n v="0"/>
    <n v="0"/>
    <n v="0"/>
    <n v="0"/>
    <m/>
    <s v="C"/>
    <x v="2"/>
  </r>
  <r>
    <n v="349"/>
    <n v="8.8000000000000007"/>
    <n v="18"/>
    <n v="0"/>
    <n v="0"/>
    <n v="0"/>
    <n v="1"/>
    <m/>
    <s v="C"/>
    <x v="3"/>
  </r>
  <r>
    <n v="350"/>
    <n v="10.5"/>
    <n v="15"/>
    <n v="0"/>
    <n v="0"/>
    <n v="0"/>
    <n v="2"/>
    <m/>
    <s v="C"/>
    <x v="3"/>
  </r>
  <r>
    <n v="351"/>
    <n v="13.5"/>
    <n v="1"/>
    <n v="0"/>
    <n v="0"/>
    <n v="0"/>
    <n v="3"/>
    <m/>
    <s v="C"/>
    <x v="3"/>
  </r>
  <r>
    <n v="352"/>
    <n v="17.5"/>
    <n v="22"/>
    <n v="0"/>
    <n v="0"/>
    <n v="0"/>
    <n v="4"/>
    <m/>
    <s v="C"/>
    <x v="4"/>
  </r>
  <r>
    <n v="353"/>
    <n v="21.4"/>
    <n v="4"/>
    <n v="0"/>
    <n v="0"/>
    <n v="1"/>
    <n v="5"/>
    <m/>
    <s v="C"/>
    <x v="4"/>
  </r>
  <r>
    <n v="354"/>
    <n v="24.4"/>
    <n v="4"/>
    <n v="0"/>
    <n v="0"/>
    <n v="1"/>
    <n v="6"/>
    <m/>
    <s v="C"/>
    <x v="4"/>
  </r>
  <r>
    <n v="355"/>
    <n v="25.8"/>
    <n v="11"/>
    <n v="0"/>
    <n v="0"/>
    <n v="0"/>
    <n v="7"/>
    <m/>
    <s v="C"/>
    <x v="5"/>
  </r>
  <r>
    <n v="356"/>
    <n v="25.6"/>
    <n v="25"/>
    <n v="0"/>
    <n v="0"/>
    <n v="0"/>
    <n v="0"/>
    <m/>
    <s v="C"/>
    <x v="5"/>
  </r>
  <r>
    <n v="357"/>
    <n v="24.1"/>
    <n v="0"/>
    <n v="0"/>
    <n v="0"/>
    <n v="1"/>
    <n v="0"/>
    <m/>
    <n v="0"/>
    <x v="0"/>
  </r>
  <r>
    <n v="358"/>
    <n v="22"/>
    <n v="4"/>
    <n v="0"/>
    <n v="0"/>
    <n v="1"/>
    <n v="0"/>
    <m/>
    <s v="C"/>
    <x v="1"/>
  </r>
  <r>
    <n v="359"/>
    <n v="20.3"/>
    <n v="4"/>
    <n v="0"/>
    <n v="0"/>
    <n v="1"/>
    <n v="0"/>
    <m/>
    <s v="C"/>
    <x v="1"/>
  </r>
  <r>
    <n v="360"/>
    <n v="19.600000000000001"/>
    <n v="1"/>
    <n v="0"/>
    <n v="0"/>
    <n v="0"/>
    <n v="0"/>
    <m/>
    <s v="C"/>
    <x v="1"/>
  </r>
  <r>
    <n v="361"/>
    <n v="20.3"/>
    <n v="11"/>
    <n v="0"/>
    <n v="0"/>
    <n v="0"/>
    <n v="1"/>
    <m/>
    <s v="C"/>
    <x v="2"/>
  </r>
  <r>
    <n v="362"/>
    <n v="22.3"/>
    <n v="12"/>
    <n v="0"/>
    <n v="0"/>
    <n v="0"/>
    <n v="2"/>
    <m/>
    <s v="C"/>
    <x v="2"/>
  </r>
  <r>
    <n v="363"/>
    <n v="25"/>
    <n v="2"/>
    <n v="0"/>
    <n v="0"/>
    <n v="1"/>
    <n v="3"/>
    <m/>
    <s v="C"/>
    <x v="2"/>
  </r>
  <r>
    <n v="364"/>
    <n v="27.5"/>
    <n v="4"/>
    <n v="0"/>
    <n v="0"/>
    <n v="1"/>
    <n v="4"/>
    <m/>
    <s v="C"/>
    <x v="3"/>
  </r>
  <r>
    <n v="365"/>
    <n v="29.1"/>
    <n v="18"/>
    <n v="0"/>
    <n v="0"/>
    <n v="0"/>
    <n v="5"/>
    <m/>
    <s v="C"/>
    <x v="3"/>
  </r>
  <r>
    <n v="366"/>
    <n v="29"/>
    <n v="2"/>
    <n v="0"/>
    <n v="0"/>
    <n v="1"/>
    <n v="0"/>
    <m/>
    <s v="C"/>
    <x v="3"/>
  </r>
  <r>
    <n v="367"/>
    <n v="27.2"/>
    <n v="19"/>
    <n v="0"/>
    <n v="0"/>
    <n v="0"/>
    <n v="0"/>
    <m/>
    <s v="C"/>
    <x v="4"/>
  </r>
  <r>
    <n v="368"/>
    <n v="24.1"/>
    <n v="16"/>
    <n v="0"/>
    <n v="0"/>
    <n v="0"/>
    <n v="0"/>
    <m/>
    <s v="C"/>
    <x v="4"/>
  </r>
  <r>
    <n v="369"/>
    <n v="20.399999999999999"/>
    <n v="24"/>
    <n v="0"/>
    <n v="0"/>
    <n v="0"/>
    <n v="0"/>
    <m/>
    <s v="C"/>
    <x v="4"/>
  </r>
  <r>
    <n v="370"/>
    <n v="17.100000000000001"/>
    <n v="24"/>
    <n v="0"/>
    <n v="0"/>
    <n v="0"/>
    <n v="0"/>
    <m/>
    <s v="C"/>
    <x v="5"/>
  </r>
  <r>
    <n v="371"/>
    <n v="14.9"/>
    <n v="0"/>
    <n v="0"/>
    <n v="0"/>
    <n v="0"/>
    <n v="0"/>
    <m/>
    <n v="0"/>
    <x v="0"/>
  </r>
  <r>
    <n v="372"/>
    <n v="14.1"/>
    <n v="3"/>
    <n v="0"/>
    <n v="0"/>
    <n v="0"/>
    <n v="0"/>
    <m/>
    <s v="C"/>
    <x v="1"/>
  </r>
  <r>
    <n v="373"/>
    <n v="14.8"/>
    <n v="6"/>
    <n v="0"/>
    <n v="0"/>
    <n v="0"/>
    <n v="1"/>
    <m/>
    <s v="C"/>
    <x v="1"/>
  </r>
  <r>
    <n v="374"/>
    <n v="16.3"/>
    <n v="6"/>
    <n v="0"/>
    <n v="0"/>
    <n v="0"/>
    <n v="2"/>
    <m/>
    <s v="C"/>
    <x v="1"/>
  </r>
  <r>
    <n v="375"/>
    <n v="17.7"/>
    <n v="8"/>
    <n v="0"/>
    <n v="0"/>
    <n v="0"/>
    <n v="3"/>
    <m/>
    <s v="C"/>
    <x v="2"/>
  </r>
  <r>
    <n v="376"/>
    <n v="18.3"/>
    <n v="3"/>
    <n v="0"/>
    <n v="0"/>
    <n v="0"/>
    <n v="4"/>
    <m/>
    <s v="C"/>
    <x v="2"/>
  </r>
  <r>
    <n v="377"/>
    <n v="17.5"/>
    <n v="6"/>
    <n v="0"/>
    <n v="0"/>
    <n v="0"/>
    <n v="0"/>
    <m/>
    <s v="C"/>
    <x v="2"/>
  </r>
  <r>
    <n v="378"/>
    <n v="15.1"/>
    <n v="7"/>
    <n v="0"/>
    <n v="0"/>
    <n v="0"/>
    <n v="0"/>
    <m/>
    <s v="C"/>
    <x v="3"/>
  </r>
  <r>
    <n v="379"/>
    <n v="11.6"/>
    <n v="11"/>
    <n v="0"/>
    <n v="0"/>
    <n v="0"/>
    <n v="0"/>
    <m/>
    <s v="C"/>
    <x v="3"/>
  </r>
  <r>
    <n v="380"/>
    <n v="7.7"/>
    <n v="10"/>
    <n v="0"/>
    <n v="0"/>
    <n v="0"/>
    <n v="0"/>
    <m/>
    <s v="C"/>
    <x v="3"/>
  </r>
  <r>
    <n v="381"/>
    <n v="4.4000000000000004"/>
    <n v="21"/>
    <n v="0"/>
    <n v="0"/>
    <n v="0"/>
    <n v="0"/>
    <m/>
    <s v="C"/>
    <x v="4"/>
  </r>
  <r>
    <n v="382"/>
    <n v="2.2999999999999998"/>
    <n v="22"/>
    <n v="0"/>
    <n v="0"/>
    <n v="0"/>
    <n v="0"/>
    <m/>
    <s v="C"/>
    <x v="4"/>
  </r>
  <r>
    <n v="383"/>
    <n v="2"/>
    <n v="22"/>
    <n v="0"/>
    <n v="0"/>
    <n v="0"/>
    <n v="0"/>
    <m/>
    <s v="C"/>
    <x v="4"/>
  </r>
  <r>
    <n v="384"/>
    <n v="3.2"/>
    <n v="29"/>
    <n v="0"/>
    <n v="0"/>
    <n v="0"/>
    <n v="1"/>
    <m/>
    <s v="C"/>
    <x v="5"/>
  </r>
  <r>
    <n v="385"/>
    <n v="5.5"/>
    <n v="0"/>
    <n v="0"/>
    <n v="0"/>
    <n v="0"/>
    <n v="2"/>
    <m/>
    <n v="0"/>
    <x v="0"/>
  </r>
  <r>
    <n v="386"/>
    <n v="7.9"/>
    <n v="1"/>
    <n v="0"/>
    <n v="0"/>
    <n v="0"/>
    <n v="3"/>
    <m/>
    <s v="S"/>
    <x v="1"/>
  </r>
  <r>
    <n v="387"/>
    <n v="9.6"/>
    <n v="2"/>
    <n v="0"/>
    <n v="0"/>
    <n v="0"/>
    <n v="4"/>
    <m/>
    <s v="S"/>
    <x v="1"/>
  </r>
  <r>
    <n v="388"/>
    <n v="10"/>
    <n v="3"/>
    <n v="0"/>
    <n v="0"/>
    <n v="0"/>
    <n v="5"/>
    <m/>
    <s v="S"/>
    <x v="1"/>
  </r>
  <r>
    <n v="389"/>
    <n v="9"/>
    <n v="2"/>
    <n v="0"/>
    <n v="0"/>
    <n v="0"/>
    <n v="0"/>
    <m/>
    <s v="S"/>
    <x v="2"/>
  </r>
  <r>
    <n v="390"/>
    <n v="6.9"/>
    <n v="10"/>
    <n v="0"/>
    <n v="0"/>
    <n v="0"/>
    <n v="0"/>
    <m/>
    <s v="S"/>
    <x v="2"/>
  </r>
  <r>
    <n v="391"/>
    <n v="4.5"/>
    <n v="3"/>
    <n v="0"/>
    <n v="0"/>
    <n v="0"/>
    <n v="0"/>
    <m/>
    <s v="S"/>
    <x v="2"/>
  </r>
  <r>
    <n v="392"/>
    <n v="2.8"/>
    <n v="11"/>
    <n v="0"/>
    <n v="0"/>
    <n v="0"/>
    <n v="0"/>
    <m/>
    <s v="S"/>
    <x v="3"/>
  </r>
  <r>
    <n v="393"/>
    <n v="2.2999999999999998"/>
    <n v="17"/>
    <n v="0"/>
    <n v="0"/>
    <n v="0"/>
    <n v="0"/>
    <m/>
    <s v="S"/>
    <x v="3"/>
  </r>
  <r>
    <n v="394"/>
    <n v="3.6"/>
    <n v="1"/>
    <n v="0"/>
    <n v="0"/>
    <n v="0"/>
    <n v="1"/>
    <m/>
    <s v="S"/>
    <x v="3"/>
  </r>
  <r>
    <n v="395"/>
    <n v="6.4"/>
    <n v="8"/>
    <n v="0"/>
    <n v="0"/>
    <n v="0"/>
    <n v="2"/>
    <m/>
    <s v="S"/>
    <x v="4"/>
  </r>
  <r>
    <n v="396"/>
    <n v="10.199999999999999"/>
    <n v="11"/>
    <n v="0"/>
    <n v="0"/>
    <n v="0"/>
    <n v="3"/>
    <m/>
    <s v="S"/>
    <x v="4"/>
  </r>
  <r>
    <n v="397"/>
    <n v="14"/>
    <n v="23"/>
    <n v="0"/>
    <n v="0"/>
    <n v="0"/>
    <n v="4"/>
    <m/>
    <s v="S"/>
    <x v="4"/>
  </r>
  <r>
    <n v="398"/>
    <n v="17.100000000000001"/>
    <n v="29"/>
    <n v="0"/>
    <n v="0"/>
    <n v="0"/>
    <n v="5"/>
    <m/>
    <s v="S"/>
    <x v="5"/>
  </r>
  <r>
    <n v="399"/>
    <n v="18.7"/>
    <n v="0"/>
    <n v="0"/>
    <n v="0"/>
    <n v="0"/>
    <n v="6"/>
    <m/>
    <n v="0"/>
    <x v="0"/>
  </r>
  <r>
    <n v="400"/>
    <n v="18.8"/>
    <n v="5"/>
    <n v="0"/>
    <n v="0"/>
    <n v="0"/>
    <n v="7"/>
    <m/>
    <s v="C"/>
    <x v="1"/>
  </r>
  <r>
    <n v="401"/>
    <n v="17.7"/>
    <n v="2"/>
    <n v="0"/>
    <n v="0"/>
    <n v="0"/>
    <n v="0"/>
    <m/>
    <s v="C"/>
    <x v="1"/>
  </r>
  <r>
    <n v="402"/>
    <n v="16.100000000000001"/>
    <n v="2"/>
    <n v="0"/>
    <n v="0"/>
    <n v="0"/>
    <n v="0"/>
    <m/>
    <s v="C"/>
    <x v="1"/>
  </r>
  <r>
    <n v="403"/>
    <n v="14.9"/>
    <n v="7"/>
    <n v="0"/>
    <n v="0"/>
    <n v="0"/>
    <n v="0"/>
    <m/>
    <s v="C"/>
    <x v="2"/>
  </r>
  <r>
    <n v="404"/>
    <n v="14.9"/>
    <n v="2"/>
    <n v="0"/>
    <n v="0"/>
    <n v="0"/>
    <n v="0"/>
    <m/>
    <s v="C"/>
    <x v="2"/>
  </r>
  <r>
    <n v="405"/>
    <n v="16.3"/>
    <n v="3"/>
    <n v="0"/>
    <n v="0"/>
    <n v="0"/>
    <n v="1"/>
    <m/>
    <s v="C"/>
    <x v="2"/>
  </r>
  <r>
    <n v="406"/>
    <n v="19.100000000000001"/>
    <n v="14"/>
    <n v="0"/>
    <n v="0"/>
    <n v="0"/>
    <n v="2"/>
    <m/>
    <s v="C"/>
    <x v="3"/>
  </r>
  <r>
    <n v="407"/>
    <n v="22.7"/>
    <n v="12"/>
    <n v="0"/>
    <n v="0"/>
    <n v="0"/>
    <n v="3"/>
    <m/>
    <s v="C"/>
    <x v="3"/>
  </r>
  <r>
    <n v="408"/>
    <n v="26.1"/>
    <n v="9"/>
    <n v="0"/>
    <n v="0"/>
    <n v="0"/>
    <n v="4"/>
    <m/>
    <s v="C"/>
    <x v="3"/>
  </r>
  <r>
    <n v="409"/>
    <n v="28.6"/>
    <n v="14"/>
    <n v="0"/>
    <n v="0"/>
    <n v="0"/>
    <n v="5"/>
    <m/>
    <s v="C"/>
    <x v="4"/>
  </r>
  <r>
    <n v="410"/>
    <n v="29.5"/>
    <n v="17"/>
    <n v="0"/>
    <n v="0"/>
    <n v="0"/>
    <n v="6"/>
    <m/>
    <s v="C"/>
    <x v="4"/>
  </r>
  <r>
    <n v="411"/>
    <n v="28.6"/>
    <n v="9"/>
    <n v="0"/>
    <n v="0"/>
    <n v="0"/>
    <n v="0"/>
    <m/>
    <s v="C"/>
    <x v="4"/>
  </r>
  <r>
    <n v="412"/>
    <n v="26.4"/>
    <n v="28"/>
    <n v="0"/>
    <n v="0"/>
    <n v="0"/>
    <n v="0"/>
    <m/>
    <s v="C"/>
    <x v="5"/>
  </r>
  <r>
    <n v="413"/>
    <n v="23.6"/>
    <n v="0"/>
    <n v="0"/>
    <n v="0"/>
    <n v="1"/>
    <n v="0"/>
    <m/>
    <n v="0"/>
    <x v="0"/>
  </r>
  <r>
    <n v="414"/>
    <n v="21"/>
    <n v="1"/>
    <n v="0"/>
    <n v="0"/>
    <n v="1"/>
    <n v="0"/>
    <m/>
    <s v="C"/>
    <x v="1"/>
  </r>
  <r>
    <n v="415"/>
    <n v="19.600000000000001"/>
    <n v="6"/>
    <n v="0"/>
    <n v="0"/>
    <n v="0"/>
    <n v="0"/>
    <m/>
    <s v="C"/>
    <x v="1"/>
  </r>
  <r>
    <n v="416"/>
    <n v="19.5"/>
    <n v="4"/>
    <n v="0"/>
    <n v="0"/>
    <n v="0"/>
    <n v="0"/>
    <m/>
    <s v="C"/>
    <x v="1"/>
  </r>
  <r>
    <n v="417"/>
    <n v="20.7"/>
    <n v="10"/>
    <n v="0"/>
    <n v="0"/>
    <n v="0"/>
    <n v="1"/>
    <m/>
    <s v="C"/>
    <x v="2"/>
  </r>
  <r>
    <n v="418"/>
    <n v="22.7"/>
    <n v="4"/>
    <n v="0"/>
    <n v="0"/>
    <n v="1"/>
    <n v="2"/>
    <m/>
    <s v="C"/>
    <x v="2"/>
  </r>
  <r>
    <n v="419"/>
    <n v="24.5"/>
    <n v="5"/>
    <n v="0"/>
    <n v="0"/>
    <n v="1"/>
    <n v="3"/>
    <m/>
    <s v="C"/>
    <x v="2"/>
  </r>
  <r>
    <n v="420"/>
    <n v="25.4"/>
    <n v="8"/>
    <n v="0"/>
    <n v="0"/>
    <n v="0"/>
    <n v="4"/>
    <m/>
    <s v="C"/>
    <x v="3"/>
  </r>
  <r>
    <n v="421"/>
    <n v="24.8"/>
    <n v="12"/>
    <n v="0"/>
    <n v="0"/>
    <n v="0"/>
    <n v="0"/>
    <m/>
    <s v="C"/>
    <x v="3"/>
  </r>
  <r>
    <n v="422"/>
    <n v="22.5"/>
    <n v="8"/>
    <n v="0"/>
    <n v="0"/>
    <n v="0"/>
    <n v="0"/>
    <m/>
    <s v="C"/>
    <x v="3"/>
  </r>
  <r>
    <n v="423"/>
    <n v="18.899999999999999"/>
    <n v="7"/>
    <n v="0"/>
    <n v="0"/>
    <n v="0"/>
    <n v="0"/>
    <m/>
    <s v="C"/>
    <x v="4"/>
  </r>
  <r>
    <n v="424"/>
    <n v="14.8"/>
    <n v="8"/>
    <n v="0"/>
    <n v="0"/>
    <n v="0"/>
    <n v="0"/>
    <m/>
    <s v="C"/>
    <x v="4"/>
  </r>
  <r>
    <n v="425"/>
    <n v="11.2"/>
    <n v="7"/>
    <n v="0"/>
    <n v="0"/>
    <n v="0"/>
    <n v="0"/>
    <m/>
    <s v="C"/>
    <x v="4"/>
  </r>
  <r>
    <n v="426"/>
    <n v="8.8000000000000007"/>
    <n v="23"/>
    <n v="0"/>
    <n v="0"/>
    <n v="0"/>
    <n v="0"/>
    <m/>
    <s v="C"/>
    <x v="5"/>
  </r>
  <r>
    <n v="427"/>
    <n v="8"/>
    <n v="0"/>
    <n v="0"/>
    <n v="0"/>
    <n v="0"/>
    <n v="0"/>
    <m/>
    <n v="0"/>
    <x v="0"/>
  </r>
  <r>
    <n v="428"/>
    <n v="8.6"/>
    <n v="2"/>
    <n v="0"/>
    <n v="0"/>
    <n v="0"/>
    <n v="1"/>
    <m/>
    <s v="S"/>
    <x v="1"/>
  </r>
  <r>
    <n v="429"/>
    <n v="10.199999999999999"/>
    <n v="5"/>
    <n v="0"/>
    <n v="0"/>
    <n v="0"/>
    <n v="2"/>
    <m/>
    <s v="S"/>
    <x v="1"/>
  </r>
  <r>
    <n v="430"/>
    <n v="11.8"/>
    <n v="5"/>
    <n v="0"/>
    <n v="0"/>
    <n v="0"/>
    <n v="3"/>
    <m/>
    <s v="S"/>
    <x v="1"/>
  </r>
  <r>
    <n v="431"/>
    <n v="12.7"/>
    <n v="8"/>
    <n v="0"/>
    <n v="0"/>
    <n v="0"/>
    <n v="4"/>
    <m/>
    <s v="S"/>
    <x v="2"/>
  </r>
  <r>
    <n v="432"/>
    <n v="12.2"/>
    <n v="6"/>
    <n v="0"/>
    <n v="0"/>
    <n v="0"/>
    <n v="0"/>
    <m/>
    <s v="S"/>
    <x v="2"/>
  </r>
  <r>
    <n v="433"/>
    <n v="10.3"/>
    <n v="9"/>
    <n v="0"/>
    <n v="0"/>
    <n v="0"/>
    <n v="0"/>
    <m/>
    <s v="S"/>
    <x v="2"/>
  </r>
  <r>
    <n v="434"/>
    <n v="7.4"/>
    <n v="17"/>
    <n v="0"/>
    <n v="0"/>
    <n v="0"/>
    <n v="0"/>
    <m/>
    <s v="S"/>
    <x v="3"/>
  </r>
  <r>
    <n v="435"/>
    <n v="4.0999999999999996"/>
    <n v="17"/>
    <n v="0"/>
    <n v="0"/>
    <n v="0"/>
    <n v="0"/>
    <m/>
    <s v="S"/>
    <x v="3"/>
  </r>
  <r>
    <n v="436"/>
    <n v="1.4"/>
    <n v="7"/>
    <n v="0"/>
    <n v="0"/>
    <n v="0"/>
    <n v="0"/>
    <m/>
    <s v="S"/>
    <x v="3"/>
  </r>
  <r>
    <n v="437"/>
    <n v="0.1"/>
    <n v="24"/>
    <n v="0"/>
    <n v="0"/>
    <n v="0"/>
    <n v="0"/>
    <m/>
    <s v="S"/>
    <x v="4"/>
  </r>
  <r>
    <n v="438"/>
    <n v="0.5"/>
    <n v="16"/>
    <n v="0"/>
    <n v="0"/>
    <n v="0"/>
    <n v="1"/>
    <m/>
    <s v="S"/>
    <x v="4"/>
  </r>
  <r>
    <n v="439"/>
    <n v="2.5"/>
    <n v="2"/>
    <n v="0"/>
    <n v="0"/>
    <n v="0"/>
    <n v="2"/>
    <m/>
    <s v="S"/>
    <x v="4"/>
  </r>
  <r>
    <n v="440"/>
    <n v="5.5"/>
    <n v="17"/>
    <n v="0"/>
    <n v="0"/>
    <n v="0"/>
    <n v="3"/>
    <m/>
    <s v="S"/>
    <x v="5"/>
  </r>
  <r>
    <n v="441"/>
    <n v="8.6999999999999993"/>
    <n v="23"/>
    <n v="0"/>
    <n v="0"/>
    <n v="0"/>
    <n v="4"/>
    <m/>
    <s v="S"/>
    <x v="5"/>
  </r>
  <r>
    <n v="442"/>
    <n v="11.1"/>
    <n v="0"/>
    <n v="0"/>
    <n v="0"/>
    <n v="0"/>
    <n v="5"/>
    <m/>
    <n v="0"/>
    <x v="0"/>
  </r>
  <r>
    <n v="443"/>
    <n v="12.2"/>
    <n v="4"/>
    <n v="0"/>
    <n v="0"/>
    <n v="0"/>
    <n v="6"/>
    <m/>
    <s v="C"/>
    <x v="1"/>
  </r>
  <r>
    <n v="444"/>
    <n v="11.9"/>
    <n v="1"/>
    <n v="0"/>
    <n v="0"/>
    <n v="0"/>
    <n v="0"/>
    <m/>
    <s v="C"/>
    <x v="1"/>
  </r>
  <r>
    <n v="445"/>
    <n v="10.5"/>
    <n v="1"/>
    <n v="0"/>
    <n v="0"/>
    <n v="0"/>
    <n v="0"/>
    <m/>
    <s v="C"/>
    <x v="1"/>
  </r>
  <r>
    <n v="446"/>
    <n v="8.8000000000000007"/>
    <n v="6"/>
    <n v="0"/>
    <n v="0"/>
    <n v="0"/>
    <n v="0"/>
    <m/>
    <s v="C"/>
    <x v="2"/>
  </r>
  <r>
    <n v="447"/>
    <n v="7.5"/>
    <n v="10"/>
    <n v="0"/>
    <n v="0"/>
    <n v="0"/>
    <n v="0"/>
    <m/>
    <s v="C"/>
    <x v="2"/>
  </r>
  <r>
    <n v="448"/>
    <n v="7.6"/>
    <n v="10"/>
    <n v="0"/>
    <n v="0"/>
    <n v="0"/>
    <n v="1"/>
    <m/>
    <s v="C"/>
    <x v="2"/>
  </r>
  <r>
    <n v="449"/>
    <n v="9.1999999999999993"/>
    <n v="2"/>
    <n v="0"/>
    <n v="0"/>
    <n v="0"/>
    <n v="2"/>
    <m/>
    <s v="C"/>
    <x v="3"/>
  </r>
  <r>
    <n v="450"/>
    <n v="12.3"/>
    <n v="7"/>
    <n v="0"/>
    <n v="0"/>
    <n v="0"/>
    <n v="3"/>
    <m/>
    <s v="C"/>
    <x v="3"/>
  </r>
  <r>
    <n v="451"/>
    <n v="16.3"/>
    <n v="18"/>
    <n v="0"/>
    <n v="0"/>
    <n v="0"/>
    <n v="4"/>
    <m/>
    <s v="C"/>
    <x v="3"/>
  </r>
  <r>
    <n v="452"/>
    <n v="20.2"/>
    <n v="23"/>
    <n v="0"/>
    <n v="0"/>
    <n v="0"/>
    <n v="5"/>
    <m/>
    <s v="C"/>
    <x v="4"/>
  </r>
  <r>
    <n v="453"/>
    <n v="23.2"/>
    <n v="7"/>
    <n v="0"/>
    <n v="0"/>
    <n v="0"/>
    <n v="6"/>
    <m/>
    <s v="C"/>
    <x v="4"/>
  </r>
  <r>
    <n v="454"/>
    <n v="24.8"/>
    <n v="20"/>
    <n v="0"/>
    <n v="0"/>
    <n v="0"/>
    <n v="7"/>
    <m/>
    <s v="C"/>
    <x v="4"/>
  </r>
  <r>
    <n v="455"/>
    <n v="24.9"/>
    <n v="14"/>
    <n v="0"/>
    <n v="0"/>
    <n v="0"/>
    <n v="8"/>
    <m/>
    <s v="C"/>
    <x v="5"/>
  </r>
  <r>
    <n v="456"/>
    <n v="23.3"/>
    <n v="11"/>
    <n v="0"/>
    <n v="0"/>
    <n v="0"/>
    <n v="0"/>
    <m/>
    <s v="C"/>
    <x v="5"/>
  </r>
  <r>
    <n v="457"/>
    <n v="21.3"/>
    <n v="10"/>
    <n v="0"/>
    <n v="0"/>
    <n v="0"/>
    <n v="0"/>
    <m/>
    <s v="C"/>
    <x v="5"/>
  </r>
  <r>
    <n v="458"/>
    <n v="19.7"/>
    <n v="13"/>
    <n v="0"/>
    <n v="0"/>
    <n v="0"/>
    <n v="0"/>
    <m/>
    <s v="C"/>
    <x v="5"/>
  </r>
  <r>
    <n v="459"/>
    <n v="19.100000000000001"/>
    <n v="24"/>
    <n v="0"/>
    <n v="0"/>
    <n v="0"/>
    <n v="0"/>
    <m/>
    <s v="C"/>
    <x v="5"/>
  </r>
  <r>
    <n v="460"/>
    <n v="20"/>
    <n v="0"/>
    <n v="0"/>
    <n v="0"/>
    <n v="1"/>
    <n v="1"/>
    <m/>
    <n v="0"/>
    <x v="0"/>
  </r>
  <r>
    <n v="461"/>
    <n v="22.1"/>
    <n v="1"/>
    <n v="0"/>
    <n v="0"/>
    <n v="1"/>
    <n v="2"/>
    <m/>
    <s v="C"/>
    <x v="1"/>
  </r>
  <r>
    <n v="462"/>
    <n v="25"/>
    <n v="4"/>
    <n v="0"/>
    <n v="0"/>
    <n v="1"/>
    <n v="3"/>
    <m/>
    <s v="C"/>
    <x v="1"/>
  </r>
  <r>
    <n v="463"/>
    <n v="27.7"/>
    <n v="1"/>
    <n v="0"/>
    <n v="0"/>
    <n v="1"/>
    <n v="4"/>
    <m/>
    <s v="C"/>
    <x v="1"/>
  </r>
  <r>
    <n v="464"/>
    <n v="29.4"/>
    <n v="12"/>
    <n v="0"/>
    <n v="0"/>
    <n v="0"/>
    <n v="5"/>
    <m/>
    <s v="C"/>
    <x v="2"/>
  </r>
  <r>
    <n v="465"/>
    <n v="29.5"/>
    <n v="12"/>
    <n v="0"/>
    <n v="0"/>
    <n v="0"/>
    <n v="6"/>
    <m/>
    <s v="C"/>
    <x v="2"/>
  </r>
  <r>
    <n v="466"/>
    <n v="27.8"/>
    <n v="8"/>
    <n v="0"/>
    <n v="0"/>
    <n v="0"/>
    <n v="0"/>
    <m/>
    <s v="C"/>
    <x v="2"/>
  </r>
  <r>
    <n v="467"/>
    <n v="24.9"/>
    <n v="13"/>
    <n v="0"/>
    <n v="0"/>
    <n v="0"/>
    <n v="0"/>
    <m/>
    <s v="C"/>
    <x v="3"/>
  </r>
  <r>
    <n v="468"/>
    <n v="21.3"/>
    <n v="18"/>
    <n v="0"/>
    <n v="0"/>
    <n v="0"/>
    <n v="0"/>
    <m/>
    <s v="C"/>
    <x v="3"/>
  </r>
  <r>
    <n v="469"/>
    <n v="18.100000000000001"/>
    <n v="15"/>
    <n v="0"/>
    <n v="0"/>
    <n v="0"/>
    <n v="0"/>
    <m/>
    <s v="C"/>
    <x v="3"/>
  </r>
  <r>
    <n v="470"/>
    <n v="15.9"/>
    <n v="10"/>
    <n v="0"/>
    <n v="0"/>
    <n v="0"/>
    <n v="0"/>
    <m/>
    <s v="C"/>
    <x v="4"/>
  </r>
  <r>
    <n v="471"/>
    <n v="15.3"/>
    <n v="7"/>
    <n v="0"/>
    <n v="0"/>
    <n v="0"/>
    <n v="0"/>
    <m/>
    <s v="C"/>
    <x v="4"/>
  </r>
  <r>
    <n v="472"/>
    <n v="16"/>
    <n v="5"/>
    <n v="0"/>
    <n v="0"/>
    <n v="0"/>
    <n v="1"/>
    <m/>
    <s v="C"/>
    <x v="4"/>
  </r>
  <r>
    <n v="473"/>
    <n v="17.5"/>
    <n v="26"/>
    <n v="0"/>
    <n v="0"/>
    <n v="0"/>
    <n v="2"/>
    <m/>
    <s v="C"/>
    <x v="5"/>
  </r>
  <r>
    <n v="474"/>
    <n v="19"/>
    <n v="0"/>
    <n v="0"/>
    <n v="0"/>
    <n v="0"/>
    <n v="3"/>
    <m/>
    <n v="0"/>
    <x v="0"/>
  </r>
  <r>
    <n v="475"/>
    <n v="19.5"/>
    <n v="2"/>
    <n v="0"/>
    <n v="0"/>
    <n v="0"/>
    <n v="4"/>
    <m/>
    <s v="C"/>
    <x v="1"/>
  </r>
  <r>
    <n v="476"/>
    <n v="18.7"/>
    <n v="6"/>
    <n v="0"/>
    <n v="0"/>
    <n v="0"/>
    <n v="0"/>
    <m/>
    <s v="C"/>
    <x v="1"/>
  </r>
  <r>
    <n v="477"/>
    <n v="16.3"/>
    <n v="5"/>
    <n v="0"/>
    <n v="0"/>
    <n v="0"/>
    <n v="0"/>
    <m/>
    <s v="C"/>
    <x v="1"/>
  </r>
  <r>
    <n v="478"/>
    <n v="12.7"/>
    <n v="6"/>
    <n v="0"/>
    <n v="0"/>
    <n v="0"/>
    <n v="0"/>
    <m/>
    <s v="C"/>
    <x v="2"/>
  </r>
  <r>
    <n v="479"/>
    <n v="8.8000000000000007"/>
    <n v="7"/>
    <n v="0"/>
    <n v="0"/>
    <n v="0"/>
    <n v="0"/>
    <m/>
    <s v="C"/>
    <x v="2"/>
  </r>
  <r>
    <n v="480"/>
    <n v="5.3"/>
    <n v="2"/>
    <n v="0"/>
    <n v="0"/>
    <n v="0"/>
    <n v="0"/>
    <m/>
    <s v="C"/>
    <x v="2"/>
  </r>
  <r>
    <n v="481"/>
    <n v="3.2"/>
    <n v="7"/>
    <n v="0"/>
    <n v="0"/>
    <n v="0"/>
    <n v="0"/>
    <m/>
    <s v="C"/>
    <x v="3"/>
  </r>
  <r>
    <n v="482"/>
    <n v="2.7"/>
    <n v="7"/>
    <n v="0"/>
    <n v="0"/>
    <n v="0"/>
    <n v="0"/>
    <m/>
    <s v="C"/>
    <x v="3"/>
  </r>
  <r>
    <n v="483"/>
    <n v="3.9"/>
    <n v="8"/>
    <n v="0"/>
    <n v="0"/>
    <n v="0"/>
    <n v="1"/>
    <m/>
    <s v="C"/>
    <x v="3"/>
  </r>
  <r>
    <n v="484"/>
    <n v="6"/>
    <n v="18"/>
    <n v="0"/>
    <n v="0"/>
    <n v="0"/>
    <n v="2"/>
    <m/>
    <s v="C"/>
    <x v="4"/>
  </r>
  <r>
    <n v="485"/>
    <n v="8.1999999999999993"/>
    <n v="23"/>
    <n v="0"/>
    <n v="0"/>
    <n v="0"/>
    <n v="3"/>
    <m/>
    <s v="C"/>
    <x v="4"/>
  </r>
  <r>
    <n v="486"/>
    <n v="9.6999999999999993"/>
    <n v="23"/>
    <n v="0"/>
    <n v="0"/>
    <n v="0"/>
    <n v="4"/>
    <m/>
    <s v="C"/>
    <x v="4"/>
  </r>
  <r>
    <n v="487"/>
    <n v="10"/>
    <n v="11"/>
    <n v="0"/>
    <n v="0"/>
    <n v="0"/>
    <n v="5"/>
    <m/>
    <s v="C"/>
    <x v="5"/>
  </r>
  <r>
    <n v="488"/>
    <n v="8.8000000000000007"/>
    <n v="16"/>
    <n v="0"/>
    <n v="0"/>
    <n v="0"/>
    <n v="0"/>
    <m/>
    <s v="C"/>
    <x v="5"/>
  </r>
  <r>
    <n v="489"/>
    <n v="6.6"/>
    <n v="22"/>
    <n v="0"/>
    <n v="0"/>
    <n v="0"/>
    <n v="0"/>
    <m/>
    <s v="C"/>
    <x v="5"/>
  </r>
  <r>
    <n v="490"/>
    <n v="4.0999999999999996"/>
    <n v="0"/>
    <n v="0"/>
    <n v="0"/>
    <n v="0"/>
    <n v="0"/>
    <m/>
    <n v="0"/>
    <x v="0"/>
  </r>
  <r>
    <n v="491"/>
    <n v="2.2000000000000002"/>
    <n v="1"/>
    <n v="0"/>
    <n v="0"/>
    <n v="0"/>
    <n v="0"/>
    <m/>
    <s v="S"/>
    <x v="1"/>
  </r>
  <r>
    <n v="492"/>
    <n v="1.6"/>
    <n v="4"/>
    <n v="0"/>
    <n v="0"/>
    <n v="0"/>
    <n v="0"/>
    <m/>
    <s v="S"/>
    <x v="1"/>
  </r>
  <r>
    <n v="493"/>
    <n v="2.7"/>
    <n v="1"/>
    <n v="0"/>
    <n v="0"/>
    <n v="0"/>
    <n v="1"/>
    <m/>
    <s v="S"/>
    <x v="1"/>
  </r>
  <r>
    <n v="494"/>
    <n v="5.4"/>
    <n v="9"/>
    <n v="0"/>
    <n v="0"/>
    <n v="0"/>
    <n v="2"/>
    <m/>
    <s v="S"/>
    <x v="2"/>
  </r>
  <r>
    <n v="495"/>
    <n v="9.1"/>
    <n v="11"/>
    <n v="0"/>
    <n v="0"/>
    <n v="0"/>
    <n v="3"/>
    <m/>
    <s v="S"/>
    <x v="2"/>
  </r>
  <r>
    <n v="496"/>
    <n v="12.9"/>
    <n v="8"/>
    <n v="0"/>
    <n v="0"/>
    <n v="0"/>
    <n v="4"/>
    <m/>
    <s v="S"/>
    <x v="2"/>
  </r>
  <r>
    <n v="497"/>
    <n v="15.9"/>
    <n v="16"/>
    <n v="0"/>
    <n v="0"/>
    <n v="0"/>
    <n v="5"/>
    <m/>
    <s v="S"/>
    <x v="3"/>
  </r>
  <r>
    <n v="498"/>
    <n v="17.5"/>
    <n v="15"/>
    <n v="0"/>
    <n v="0"/>
    <n v="0"/>
    <n v="6"/>
    <m/>
    <s v="S"/>
    <x v="3"/>
  </r>
  <r>
    <n v="499"/>
    <n v="17.5"/>
    <n v="8"/>
    <n v="0"/>
    <n v="0"/>
    <n v="0"/>
    <n v="0"/>
    <m/>
    <s v="S"/>
    <x v="3"/>
  </r>
  <r>
    <n v="500"/>
    <n v="16.399999999999999"/>
    <n v="14"/>
    <n v="0"/>
    <n v="0"/>
    <n v="0"/>
    <n v="0"/>
    <m/>
    <s v="S"/>
    <x v="4"/>
  </r>
  <r>
    <m/>
    <m/>
    <m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7" baseItem="1"/>
  </dataFields>
  <formats count="1">
    <format dxfId="0">
      <pivotArea collapsedLevelsAreSubtotals="1" fieldPosition="0">
        <references count="1">
          <reference field="7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10" sqref="K10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2" x14ac:dyDescent="0.25">
      <c r="A3" s="2" t="s">
        <v>10</v>
      </c>
      <c r="B3" t="s">
        <v>22</v>
      </c>
    </row>
    <row r="4" spans="1:2" x14ac:dyDescent="0.25">
      <c r="A4" s="3" t="s">
        <v>11</v>
      </c>
      <c r="B4" s="5">
        <v>3.45</v>
      </c>
    </row>
    <row r="5" spans="1:2" x14ac:dyDescent="0.25">
      <c r="A5" s="3" t="s">
        <v>12</v>
      </c>
      <c r="B5" s="5">
        <v>7.2820512820512819</v>
      </c>
    </row>
    <row r="6" spans="1:2" x14ac:dyDescent="0.25">
      <c r="A6" s="3" t="s">
        <v>13</v>
      </c>
      <c r="B6" s="5">
        <v>9.0512820512820511</v>
      </c>
    </row>
    <row r="7" spans="1:2" x14ac:dyDescent="0.25">
      <c r="A7" s="3" t="s">
        <v>14</v>
      </c>
      <c r="B7" s="5">
        <v>11.578947368421053</v>
      </c>
    </row>
    <row r="8" spans="1:2" x14ac:dyDescent="0.25">
      <c r="A8" s="3" t="s">
        <v>15</v>
      </c>
      <c r="B8" s="5">
        <v>19.399999999999999</v>
      </c>
    </row>
    <row r="9" spans="1:2" x14ac:dyDescent="0.25">
      <c r="A9" s="3" t="s">
        <v>16</v>
      </c>
      <c r="B9" s="5">
        <v>3.7272727272727271</v>
      </c>
    </row>
    <row r="10" spans="1:2" x14ac:dyDescent="0.25">
      <c r="A10" s="3" t="s">
        <v>17</v>
      </c>
      <c r="B10" s="5">
        <v>6.5238095238095237</v>
      </c>
    </row>
    <row r="11" spans="1:2" x14ac:dyDescent="0.25">
      <c r="A11" s="3" t="s">
        <v>18</v>
      </c>
      <c r="B11" s="5">
        <v>10.285714285714286</v>
      </c>
    </row>
    <row r="12" spans="1:2" x14ac:dyDescent="0.25">
      <c r="A12" s="3" t="s">
        <v>19</v>
      </c>
      <c r="B12" s="5">
        <v>15</v>
      </c>
    </row>
    <row r="13" spans="1:2" x14ac:dyDescent="0.25">
      <c r="A13" s="3" t="s">
        <v>20</v>
      </c>
      <c r="B13" s="5">
        <v>19.642857142857142</v>
      </c>
    </row>
    <row r="14" spans="1:2" x14ac:dyDescent="0.25">
      <c r="A14" s="3" t="s">
        <v>21</v>
      </c>
      <c r="B14" s="4">
        <v>9.7132616487455206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4" sqref="A4:B9"/>
      <pivotSelection pane="bottomRight" showHeader="1" extendable="1" axis="axisRow" max="7" activeRow="3" previousRow="8" click="1" r:id="rId1">
        <pivotArea dataOnly="0" axis="axisRow" fieldPosition="0">
          <references count="1">
            <reference field="9" count="6">
              <x v="0"/>
              <x v="1"/>
              <x v="2"/>
              <x v="3"/>
              <x v="4"/>
              <x v="5"/>
            </reference>
          </references>
        </pivotArea>
      </pivotSelection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10</v>
      </c>
      <c r="B3" t="s">
        <v>25</v>
      </c>
    </row>
    <row r="4" spans="1:2" x14ac:dyDescent="0.25">
      <c r="A4" s="3">
        <v>0</v>
      </c>
      <c r="B4" s="4">
        <v>34</v>
      </c>
    </row>
    <row r="5" spans="1:2" x14ac:dyDescent="0.25">
      <c r="A5" s="3">
        <v>1</v>
      </c>
      <c r="B5" s="4">
        <v>102</v>
      </c>
    </row>
    <row r="6" spans="1:2" x14ac:dyDescent="0.25">
      <c r="A6" s="3">
        <v>2</v>
      </c>
      <c r="B6" s="4">
        <v>102</v>
      </c>
    </row>
    <row r="7" spans="1:2" x14ac:dyDescent="0.25">
      <c r="A7" s="3">
        <v>3</v>
      </c>
      <c r="B7" s="4">
        <v>102</v>
      </c>
    </row>
    <row r="8" spans="1:2" x14ac:dyDescent="0.25">
      <c r="A8" s="3">
        <v>4</v>
      </c>
      <c r="B8" s="4">
        <v>100</v>
      </c>
    </row>
    <row r="9" spans="1:2" x14ac:dyDescent="0.25">
      <c r="A9" s="3">
        <v>5</v>
      </c>
      <c r="B9" s="4">
        <v>60</v>
      </c>
    </row>
    <row r="10" spans="1:2" x14ac:dyDescent="0.25">
      <c r="A10" s="3" t="s">
        <v>21</v>
      </c>
      <c r="B10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tabSelected="1" topLeftCell="J1" workbookViewId="0">
      <selection activeCell="P10" sqref="P10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9" max="9" width="23.42578125" customWidth="1"/>
    <col min="10" max="10" width="23.28515625" customWidth="1"/>
    <col min="11" max="11" width="25.28515625" customWidth="1"/>
    <col min="12" max="12" width="25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23</v>
      </c>
      <c r="J1" t="s">
        <v>24</v>
      </c>
      <c r="K1" t="s">
        <v>26</v>
      </c>
      <c r="L1" t="s">
        <v>27</v>
      </c>
    </row>
    <row r="2" spans="1:25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  <c r="G2">
        <v>0</v>
      </c>
      <c r="H2">
        <f>IF(D2&lt;&gt;0,D2&amp;E2,0)</f>
        <v>0</v>
      </c>
      <c r="I2">
        <v>0</v>
      </c>
      <c r="J2">
        <v>0</v>
      </c>
      <c r="K2">
        <f>IF(J2= E2,1,0)</f>
        <v>1</v>
      </c>
      <c r="L2">
        <f>IF(I2=D2,1,0)</f>
        <v>1</v>
      </c>
    </row>
    <row r="3" spans="1:25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IF(AND(B3&gt;=20,C3&lt;=5),1,0)</f>
        <v>1</v>
      </c>
      <c r="G3">
        <f>IF(B3&gt;B2,G2+1,0)</f>
        <v>1</v>
      </c>
      <c r="H3" t="str">
        <f t="shared" ref="H3:H66" si="1">IF(D3&lt;&gt;0,D3&amp;E3,0)</f>
        <v>C1</v>
      </c>
      <c r="I3" t="str">
        <f>IF(J3=0,0,    IF(     I2=0,      IF(B3&lt;10,"S","C"), I2))</f>
        <v>C</v>
      </c>
      <c r="J3">
        <f>IF(J2=0,1,0)</f>
        <v>1</v>
      </c>
      <c r="K3">
        <f t="shared" ref="K3:K66" si="2">IF(J3= E3,1,0)</f>
        <v>1</v>
      </c>
      <c r="L3">
        <f t="shared" ref="L3:L66" si="3">IF(I3=D3,1,0)</f>
        <v>1</v>
      </c>
    </row>
    <row r="4" spans="1:25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G4">
        <f t="shared" ref="G4:G67" si="4">IF(B4&gt;B3,G3+1,0)</f>
        <v>2</v>
      </c>
      <c r="H4" t="str">
        <f t="shared" si="1"/>
        <v>C1</v>
      </c>
      <c r="I4" t="str">
        <f>IF(J4=0,0,    IF(     I3=0,      IF(B4&lt;10,"S","C"), I3))</f>
        <v>C</v>
      </c>
      <c r="J4">
        <v>1</v>
      </c>
      <c r="K4">
        <f t="shared" si="2"/>
        <v>1</v>
      </c>
      <c r="L4">
        <f t="shared" si="3"/>
        <v>1</v>
      </c>
      <c r="P4">
        <f>SUM(K:K)</f>
        <v>296</v>
      </c>
      <c r="Y4">
        <f>SUM(F:F)</f>
        <v>63</v>
      </c>
    </row>
    <row r="5" spans="1:25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G5">
        <f t="shared" si="4"/>
        <v>0</v>
      </c>
      <c r="H5" t="str">
        <f t="shared" si="1"/>
        <v>C1</v>
      </c>
      <c r="I5" t="str">
        <f t="shared" ref="I5:I68" si="5">IF(J5=0,0,    IF(     I4=0,      IF(B5&lt;10,"S","C"), I4))</f>
        <v>C</v>
      </c>
      <c r="J5">
        <f>IF(AND(J4=5,C4&gt;=20),0, IF(J4=0,1,IF(AND(J4=J3,J3=J2),          IF(J4=5,5,J4+1),J4)))</f>
        <v>1</v>
      </c>
      <c r="K5">
        <f t="shared" si="2"/>
        <v>1</v>
      </c>
      <c r="L5">
        <f t="shared" si="3"/>
        <v>1</v>
      </c>
    </row>
    <row r="6" spans="1:25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G6">
        <f t="shared" si="4"/>
        <v>0</v>
      </c>
      <c r="H6" t="str">
        <f t="shared" si="1"/>
        <v>C2</v>
      </c>
      <c r="I6" t="str">
        <f t="shared" si="5"/>
        <v>C</v>
      </c>
      <c r="J6">
        <f t="shared" ref="J6:J69" si="6">IF(AND(J5=5,C5&gt;=20),0, IF(J5=0,1,IF(AND(J5=J4,J4=J3),          IF(J5=5,5,J5+1),J5)))</f>
        <v>2</v>
      </c>
      <c r="K6">
        <f t="shared" si="2"/>
        <v>1</v>
      </c>
      <c r="L6">
        <f t="shared" si="3"/>
        <v>1</v>
      </c>
    </row>
    <row r="7" spans="1:25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G7">
        <f t="shared" si="4"/>
        <v>0</v>
      </c>
      <c r="H7" t="str">
        <f t="shared" si="1"/>
        <v>C2</v>
      </c>
      <c r="I7" t="str">
        <f t="shared" si="5"/>
        <v>C</v>
      </c>
      <c r="J7">
        <f t="shared" si="6"/>
        <v>2</v>
      </c>
      <c r="K7">
        <f t="shared" si="2"/>
        <v>1</v>
      </c>
      <c r="L7">
        <f t="shared" si="3"/>
        <v>1</v>
      </c>
    </row>
    <row r="8" spans="1:2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4"/>
        <v>0</v>
      </c>
      <c r="H8" t="str">
        <f t="shared" si="1"/>
        <v>C2</v>
      </c>
      <c r="I8" t="str">
        <f t="shared" si="5"/>
        <v>C</v>
      </c>
      <c r="J8">
        <f t="shared" si="6"/>
        <v>2</v>
      </c>
      <c r="K8">
        <f t="shared" si="2"/>
        <v>1</v>
      </c>
      <c r="L8">
        <f t="shared" si="3"/>
        <v>1</v>
      </c>
    </row>
    <row r="9" spans="1:25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4"/>
        <v>0</v>
      </c>
      <c r="H9" t="str">
        <f t="shared" si="1"/>
        <v>C3</v>
      </c>
      <c r="I9" t="str">
        <f t="shared" si="5"/>
        <v>C</v>
      </c>
      <c r="J9">
        <f t="shared" si="6"/>
        <v>3</v>
      </c>
      <c r="K9">
        <f t="shared" si="2"/>
        <v>1</v>
      </c>
      <c r="L9">
        <f t="shared" si="3"/>
        <v>1</v>
      </c>
    </row>
    <row r="10" spans="1:25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  <c r="G10">
        <f t="shared" si="4"/>
        <v>1</v>
      </c>
      <c r="H10" t="str">
        <f t="shared" si="1"/>
        <v>C3</v>
      </c>
      <c r="I10" t="str">
        <f t="shared" si="5"/>
        <v>C</v>
      </c>
      <c r="J10">
        <f t="shared" si="6"/>
        <v>3</v>
      </c>
      <c r="K10">
        <f t="shared" si="2"/>
        <v>1</v>
      </c>
      <c r="L10">
        <f t="shared" si="3"/>
        <v>1</v>
      </c>
      <c r="P10">
        <f>SUM(L:L)</f>
        <v>286</v>
      </c>
      <c r="Y10">
        <f>MAX(G:G)</f>
        <v>8</v>
      </c>
    </row>
    <row r="11" spans="1:25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  <c r="G11">
        <f t="shared" si="4"/>
        <v>2</v>
      </c>
      <c r="H11" t="str">
        <f t="shared" si="1"/>
        <v>C3</v>
      </c>
      <c r="I11" t="str">
        <f t="shared" si="5"/>
        <v>C</v>
      </c>
      <c r="J11">
        <f t="shared" si="6"/>
        <v>3</v>
      </c>
      <c r="K11">
        <f t="shared" si="2"/>
        <v>1</v>
      </c>
      <c r="L11">
        <f t="shared" si="3"/>
        <v>1</v>
      </c>
    </row>
    <row r="12" spans="1:25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4"/>
        <v>3</v>
      </c>
      <c r="H12" t="str">
        <f t="shared" si="1"/>
        <v>C4</v>
      </c>
      <c r="I12" t="str">
        <f t="shared" si="5"/>
        <v>C</v>
      </c>
      <c r="J12">
        <f t="shared" si="6"/>
        <v>4</v>
      </c>
      <c r="K12">
        <f t="shared" si="2"/>
        <v>1</v>
      </c>
      <c r="L12">
        <f t="shared" si="3"/>
        <v>1</v>
      </c>
    </row>
    <row r="13" spans="1:25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  <c r="G13">
        <f t="shared" si="4"/>
        <v>4</v>
      </c>
      <c r="H13" t="str">
        <f t="shared" si="1"/>
        <v>C4</v>
      </c>
      <c r="I13" t="str">
        <f t="shared" si="5"/>
        <v>C</v>
      </c>
      <c r="J13">
        <f t="shared" si="6"/>
        <v>4</v>
      </c>
      <c r="K13">
        <f t="shared" si="2"/>
        <v>1</v>
      </c>
      <c r="L13">
        <f t="shared" si="3"/>
        <v>1</v>
      </c>
    </row>
    <row r="14" spans="1:25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  <c r="G14">
        <f t="shared" si="4"/>
        <v>5</v>
      </c>
      <c r="H14" t="str">
        <f t="shared" si="1"/>
        <v>C4</v>
      </c>
      <c r="I14" t="str">
        <f t="shared" si="5"/>
        <v>C</v>
      </c>
      <c r="J14">
        <f t="shared" si="6"/>
        <v>4</v>
      </c>
      <c r="K14">
        <f t="shared" si="2"/>
        <v>1</v>
      </c>
      <c r="L14">
        <f t="shared" si="3"/>
        <v>1</v>
      </c>
    </row>
    <row r="15" spans="1:25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  <c r="G15">
        <f t="shared" si="4"/>
        <v>6</v>
      </c>
      <c r="H15" t="str">
        <f t="shared" si="1"/>
        <v>C5</v>
      </c>
      <c r="I15" t="str">
        <f t="shared" si="5"/>
        <v>C</v>
      </c>
      <c r="J15">
        <f t="shared" si="6"/>
        <v>5</v>
      </c>
      <c r="K15">
        <f t="shared" si="2"/>
        <v>1</v>
      </c>
      <c r="L15">
        <f t="shared" si="3"/>
        <v>1</v>
      </c>
    </row>
    <row r="16" spans="1:25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  <c r="G16">
        <f t="shared" si="4"/>
        <v>0</v>
      </c>
      <c r="H16" t="str">
        <f t="shared" si="1"/>
        <v>C5</v>
      </c>
      <c r="I16" t="str">
        <f t="shared" si="5"/>
        <v>C</v>
      </c>
      <c r="J16">
        <f t="shared" si="6"/>
        <v>5</v>
      </c>
      <c r="K16">
        <f t="shared" si="2"/>
        <v>1</v>
      </c>
      <c r="L16">
        <f t="shared" si="3"/>
        <v>1</v>
      </c>
    </row>
    <row r="17" spans="1:12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  <c r="G17">
        <f t="shared" si="4"/>
        <v>0</v>
      </c>
      <c r="H17">
        <f t="shared" si="1"/>
        <v>0</v>
      </c>
      <c r="I17">
        <f t="shared" si="5"/>
        <v>0</v>
      </c>
      <c r="J17">
        <f t="shared" si="6"/>
        <v>0</v>
      </c>
      <c r="K17">
        <f t="shared" si="2"/>
        <v>1</v>
      </c>
      <c r="L17">
        <f t="shared" si="3"/>
        <v>1</v>
      </c>
    </row>
    <row r="18" spans="1:12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  <c r="G18">
        <f t="shared" si="4"/>
        <v>0</v>
      </c>
      <c r="H18" t="str">
        <f t="shared" si="1"/>
        <v>C1</v>
      </c>
      <c r="I18" t="str">
        <f t="shared" si="5"/>
        <v>C</v>
      </c>
      <c r="J18">
        <f t="shared" si="6"/>
        <v>1</v>
      </c>
      <c r="K18">
        <f t="shared" si="2"/>
        <v>1</v>
      </c>
      <c r="L18">
        <f t="shared" si="3"/>
        <v>1</v>
      </c>
    </row>
    <row r="19" spans="1:12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4"/>
        <v>0</v>
      </c>
      <c r="H19" t="str">
        <f t="shared" si="1"/>
        <v>C1</v>
      </c>
      <c r="I19" t="str">
        <f t="shared" si="5"/>
        <v>C</v>
      </c>
      <c r="J19">
        <f t="shared" si="6"/>
        <v>1</v>
      </c>
      <c r="K19">
        <f t="shared" si="2"/>
        <v>1</v>
      </c>
      <c r="L19">
        <f t="shared" si="3"/>
        <v>1</v>
      </c>
    </row>
    <row r="20" spans="1:12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4"/>
        <v>0</v>
      </c>
      <c r="H20" t="str">
        <f t="shared" si="1"/>
        <v>C1</v>
      </c>
      <c r="I20" t="str">
        <f t="shared" si="5"/>
        <v>C</v>
      </c>
      <c r="J20">
        <f t="shared" si="6"/>
        <v>1</v>
      </c>
      <c r="K20">
        <f t="shared" si="2"/>
        <v>1</v>
      </c>
      <c r="L20">
        <f t="shared" si="3"/>
        <v>1</v>
      </c>
    </row>
    <row r="21" spans="1:12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4"/>
        <v>0</v>
      </c>
      <c r="H21" t="str">
        <f t="shared" si="1"/>
        <v>C2</v>
      </c>
      <c r="I21" t="str">
        <f t="shared" si="5"/>
        <v>C</v>
      </c>
      <c r="J21">
        <f t="shared" si="6"/>
        <v>2</v>
      </c>
      <c r="K21">
        <f t="shared" si="2"/>
        <v>1</v>
      </c>
      <c r="L21">
        <f t="shared" si="3"/>
        <v>1</v>
      </c>
    </row>
    <row r="22" spans="1:12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  <c r="G22">
        <f t="shared" si="4"/>
        <v>1</v>
      </c>
      <c r="H22" t="str">
        <f t="shared" si="1"/>
        <v>C2</v>
      </c>
      <c r="I22" t="str">
        <f t="shared" si="5"/>
        <v>C</v>
      </c>
      <c r="J22">
        <f t="shared" si="6"/>
        <v>2</v>
      </c>
      <c r="K22">
        <f t="shared" si="2"/>
        <v>1</v>
      </c>
      <c r="L22">
        <f t="shared" si="3"/>
        <v>1</v>
      </c>
    </row>
    <row r="23" spans="1:12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  <c r="G23">
        <f t="shared" si="4"/>
        <v>2</v>
      </c>
      <c r="H23" t="str">
        <f t="shared" si="1"/>
        <v>C2</v>
      </c>
      <c r="I23" t="str">
        <f t="shared" si="5"/>
        <v>C</v>
      </c>
      <c r="J23">
        <f t="shared" si="6"/>
        <v>2</v>
      </c>
      <c r="K23">
        <f t="shared" si="2"/>
        <v>1</v>
      </c>
      <c r="L23">
        <f t="shared" si="3"/>
        <v>1</v>
      </c>
    </row>
    <row r="24" spans="1:12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  <c r="G24">
        <f t="shared" si="4"/>
        <v>3</v>
      </c>
      <c r="H24" t="str">
        <f t="shared" si="1"/>
        <v>C2</v>
      </c>
      <c r="I24" t="str">
        <f t="shared" si="5"/>
        <v>C</v>
      </c>
      <c r="J24">
        <f t="shared" si="6"/>
        <v>3</v>
      </c>
      <c r="K24">
        <f t="shared" si="2"/>
        <v>0</v>
      </c>
      <c r="L24">
        <f t="shared" si="3"/>
        <v>1</v>
      </c>
    </row>
    <row r="25" spans="1:12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  <c r="G25">
        <f t="shared" si="4"/>
        <v>4</v>
      </c>
      <c r="H25" t="str">
        <f t="shared" si="1"/>
        <v>C3</v>
      </c>
      <c r="I25" t="str">
        <f t="shared" si="5"/>
        <v>C</v>
      </c>
      <c r="J25">
        <f t="shared" si="6"/>
        <v>3</v>
      </c>
      <c r="K25">
        <f t="shared" si="2"/>
        <v>1</v>
      </c>
      <c r="L25">
        <f t="shared" si="3"/>
        <v>1</v>
      </c>
    </row>
    <row r="26" spans="1:12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4"/>
        <v>0</v>
      </c>
      <c r="H26" t="str">
        <f t="shared" si="1"/>
        <v>C3</v>
      </c>
      <c r="I26" t="str">
        <f t="shared" si="5"/>
        <v>C</v>
      </c>
      <c r="J26">
        <f t="shared" si="6"/>
        <v>3</v>
      </c>
      <c r="K26">
        <f t="shared" si="2"/>
        <v>1</v>
      </c>
      <c r="L26">
        <f t="shared" si="3"/>
        <v>1</v>
      </c>
    </row>
    <row r="27" spans="1:12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4"/>
        <v>0</v>
      </c>
      <c r="H27" t="str">
        <f t="shared" si="1"/>
        <v>C4</v>
      </c>
      <c r="I27" t="str">
        <f t="shared" si="5"/>
        <v>C</v>
      </c>
      <c r="J27">
        <f t="shared" si="6"/>
        <v>4</v>
      </c>
      <c r="K27">
        <f t="shared" si="2"/>
        <v>1</v>
      </c>
      <c r="L27">
        <f t="shared" si="3"/>
        <v>1</v>
      </c>
    </row>
    <row r="28" spans="1:12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4"/>
        <v>0</v>
      </c>
      <c r="H28" t="str">
        <f t="shared" si="1"/>
        <v>C4</v>
      </c>
      <c r="I28" t="str">
        <f t="shared" si="5"/>
        <v>C</v>
      </c>
      <c r="J28">
        <f t="shared" si="6"/>
        <v>4</v>
      </c>
      <c r="K28">
        <f t="shared" si="2"/>
        <v>1</v>
      </c>
      <c r="L28">
        <f t="shared" si="3"/>
        <v>1</v>
      </c>
    </row>
    <row r="29" spans="1:12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4"/>
        <v>0</v>
      </c>
      <c r="H29" t="str">
        <f t="shared" si="1"/>
        <v>C4</v>
      </c>
      <c r="I29" t="str">
        <f t="shared" si="5"/>
        <v>C</v>
      </c>
      <c r="J29">
        <f t="shared" si="6"/>
        <v>4</v>
      </c>
      <c r="K29">
        <f t="shared" si="2"/>
        <v>1</v>
      </c>
      <c r="L29">
        <f t="shared" si="3"/>
        <v>1</v>
      </c>
    </row>
    <row r="30" spans="1:12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4"/>
        <v>0</v>
      </c>
      <c r="H30" t="str">
        <f t="shared" si="1"/>
        <v>C5</v>
      </c>
      <c r="I30" t="str">
        <f t="shared" si="5"/>
        <v>C</v>
      </c>
      <c r="J30">
        <f t="shared" si="6"/>
        <v>5</v>
      </c>
      <c r="K30">
        <f t="shared" si="2"/>
        <v>1</v>
      </c>
      <c r="L30">
        <f t="shared" si="3"/>
        <v>1</v>
      </c>
    </row>
    <row r="31" spans="1:12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4"/>
        <v>0</v>
      </c>
      <c r="H31" t="str">
        <f t="shared" si="1"/>
        <v>C5</v>
      </c>
      <c r="I31" t="str">
        <f t="shared" si="5"/>
        <v>C</v>
      </c>
      <c r="J31">
        <f t="shared" si="6"/>
        <v>5</v>
      </c>
      <c r="K31">
        <f t="shared" si="2"/>
        <v>1</v>
      </c>
      <c r="L31">
        <f t="shared" si="3"/>
        <v>1</v>
      </c>
    </row>
    <row r="32" spans="1:12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4"/>
        <v>0</v>
      </c>
      <c r="H32" t="str">
        <f t="shared" si="1"/>
        <v>C5</v>
      </c>
      <c r="I32" t="str">
        <f t="shared" si="5"/>
        <v>C</v>
      </c>
      <c r="J32">
        <f t="shared" si="6"/>
        <v>5</v>
      </c>
      <c r="K32">
        <f t="shared" si="2"/>
        <v>1</v>
      </c>
      <c r="L32">
        <f t="shared" si="3"/>
        <v>1</v>
      </c>
    </row>
    <row r="33" spans="1:12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  <c r="G33">
        <f t="shared" si="4"/>
        <v>1</v>
      </c>
      <c r="H33" t="str">
        <f t="shared" si="1"/>
        <v>C5</v>
      </c>
      <c r="I33" t="str">
        <f t="shared" si="5"/>
        <v>C</v>
      </c>
      <c r="J33">
        <f t="shared" si="6"/>
        <v>5</v>
      </c>
      <c r="K33">
        <f t="shared" si="2"/>
        <v>1</v>
      </c>
      <c r="L33">
        <f t="shared" si="3"/>
        <v>1</v>
      </c>
    </row>
    <row r="34" spans="1:12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  <c r="G34">
        <f t="shared" si="4"/>
        <v>2</v>
      </c>
      <c r="H34" t="str">
        <f t="shared" si="1"/>
        <v>C5</v>
      </c>
      <c r="I34" t="str">
        <f t="shared" si="5"/>
        <v>C</v>
      </c>
      <c r="J34">
        <f t="shared" si="6"/>
        <v>5</v>
      </c>
      <c r="K34">
        <f t="shared" si="2"/>
        <v>1</v>
      </c>
      <c r="L34">
        <f t="shared" si="3"/>
        <v>1</v>
      </c>
    </row>
    <row r="35" spans="1:12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  <c r="G35">
        <f t="shared" si="4"/>
        <v>3</v>
      </c>
      <c r="H35" t="str">
        <f t="shared" si="1"/>
        <v>C5</v>
      </c>
      <c r="I35" t="str">
        <f t="shared" si="5"/>
        <v>C</v>
      </c>
      <c r="J35">
        <f t="shared" si="6"/>
        <v>5</v>
      </c>
      <c r="K35">
        <f t="shared" si="2"/>
        <v>1</v>
      </c>
      <c r="L35">
        <f t="shared" si="3"/>
        <v>1</v>
      </c>
    </row>
    <row r="36" spans="1:12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  <c r="G36">
        <f t="shared" si="4"/>
        <v>4</v>
      </c>
      <c r="H36">
        <f t="shared" si="1"/>
        <v>0</v>
      </c>
      <c r="I36">
        <f t="shared" si="5"/>
        <v>0</v>
      </c>
      <c r="J36">
        <f t="shared" si="6"/>
        <v>0</v>
      </c>
      <c r="K36">
        <f t="shared" si="2"/>
        <v>1</v>
      </c>
      <c r="L36">
        <f t="shared" si="3"/>
        <v>1</v>
      </c>
    </row>
    <row r="37" spans="1:12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  <c r="G37">
        <f t="shared" si="4"/>
        <v>5</v>
      </c>
      <c r="H37" t="str">
        <f t="shared" si="1"/>
        <v>C1</v>
      </c>
      <c r="I37" t="str">
        <f t="shared" si="5"/>
        <v>C</v>
      </c>
      <c r="J37">
        <f t="shared" si="6"/>
        <v>1</v>
      </c>
      <c r="K37">
        <f t="shared" si="2"/>
        <v>1</v>
      </c>
      <c r="L37">
        <f t="shared" si="3"/>
        <v>1</v>
      </c>
    </row>
    <row r="38" spans="1:12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4"/>
        <v>0</v>
      </c>
      <c r="H38" t="str">
        <f t="shared" si="1"/>
        <v>C1</v>
      </c>
      <c r="I38" t="str">
        <f t="shared" si="5"/>
        <v>C</v>
      </c>
      <c r="J38">
        <f t="shared" si="6"/>
        <v>1</v>
      </c>
      <c r="K38">
        <f t="shared" si="2"/>
        <v>1</v>
      </c>
      <c r="L38">
        <f t="shared" si="3"/>
        <v>1</v>
      </c>
    </row>
    <row r="39" spans="1:12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4"/>
        <v>0</v>
      </c>
      <c r="H39" t="str">
        <f t="shared" si="1"/>
        <v>C1</v>
      </c>
      <c r="I39" t="str">
        <f t="shared" si="5"/>
        <v>C</v>
      </c>
      <c r="J39">
        <f t="shared" si="6"/>
        <v>1</v>
      </c>
      <c r="K39">
        <f t="shared" si="2"/>
        <v>1</v>
      </c>
      <c r="L39">
        <f t="shared" si="3"/>
        <v>1</v>
      </c>
    </row>
    <row r="40" spans="1:12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4"/>
        <v>0</v>
      </c>
      <c r="H40" t="str">
        <f t="shared" si="1"/>
        <v>C2</v>
      </c>
      <c r="I40" t="str">
        <f t="shared" si="5"/>
        <v>C</v>
      </c>
      <c r="J40">
        <f t="shared" si="6"/>
        <v>2</v>
      </c>
      <c r="K40">
        <f t="shared" si="2"/>
        <v>1</v>
      </c>
      <c r="L40">
        <f t="shared" si="3"/>
        <v>1</v>
      </c>
    </row>
    <row r="41" spans="1:12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4"/>
        <v>0</v>
      </c>
      <c r="H41" t="str">
        <f t="shared" si="1"/>
        <v>C2</v>
      </c>
      <c r="I41" t="str">
        <f t="shared" si="5"/>
        <v>C</v>
      </c>
      <c r="J41">
        <f t="shared" si="6"/>
        <v>2</v>
      </c>
      <c r="K41">
        <f t="shared" si="2"/>
        <v>1</v>
      </c>
      <c r="L41">
        <f t="shared" si="3"/>
        <v>1</v>
      </c>
    </row>
    <row r="42" spans="1:12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4"/>
        <v>0</v>
      </c>
      <c r="H42" t="str">
        <f t="shared" si="1"/>
        <v>C2</v>
      </c>
      <c r="I42" t="str">
        <f t="shared" si="5"/>
        <v>C</v>
      </c>
      <c r="J42">
        <f t="shared" si="6"/>
        <v>2</v>
      </c>
      <c r="K42">
        <f t="shared" si="2"/>
        <v>1</v>
      </c>
      <c r="L42">
        <f t="shared" si="3"/>
        <v>1</v>
      </c>
    </row>
    <row r="43" spans="1:12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  <c r="G43">
        <f t="shared" si="4"/>
        <v>1</v>
      </c>
      <c r="H43" t="str">
        <f t="shared" si="1"/>
        <v>C3</v>
      </c>
      <c r="I43" t="str">
        <f t="shared" si="5"/>
        <v>C</v>
      </c>
      <c r="J43">
        <f t="shared" si="6"/>
        <v>3</v>
      </c>
      <c r="K43">
        <f t="shared" si="2"/>
        <v>1</v>
      </c>
      <c r="L43">
        <f t="shared" si="3"/>
        <v>1</v>
      </c>
    </row>
    <row r="44" spans="1:12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  <c r="G44">
        <f t="shared" si="4"/>
        <v>2</v>
      </c>
      <c r="H44" t="str">
        <f t="shared" si="1"/>
        <v>C3</v>
      </c>
      <c r="I44" t="str">
        <f t="shared" si="5"/>
        <v>C</v>
      </c>
      <c r="J44">
        <f t="shared" si="6"/>
        <v>3</v>
      </c>
      <c r="K44">
        <f t="shared" si="2"/>
        <v>1</v>
      </c>
      <c r="L44">
        <f t="shared" si="3"/>
        <v>1</v>
      </c>
    </row>
    <row r="45" spans="1:12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  <c r="G45">
        <f t="shared" si="4"/>
        <v>3</v>
      </c>
      <c r="H45" t="str">
        <f t="shared" si="1"/>
        <v>C3</v>
      </c>
      <c r="I45" t="str">
        <f t="shared" si="5"/>
        <v>C</v>
      </c>
      <c r="J45">
        <f t="shared" si="6"/>
        <v>3</v>
      </c>
      <c r="K45">
        <f t="shared" si="2"/>
        <v>1</v>
      </c>
      <c r="L45">
        <f t="shared" si="3"/>
        <v>1</v>
      </c>
    </row>
    <row r="46" spans="1:12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  <c r="G46">
        <f t="shared" si="4"/>
        <v>4</v>
      </c>
      <c r="H46" t="str">
        <f t="shared" si="1"/>
        <v>C4</v>
      </c>
      <c r="I46" t="str">
        <f t="shared" si="5"/>
        <v>C</v>
      </c>
      <c r="J46">
        <f t="shared" si="6"/>
        <v>4</v>
      </c>
      <c r="K46">
        <f t="shared" si="2"/>
        <v>1</v>
      </c>
      <c r="L46">
        <f t="shared" si="3"/>
        <v>1</v>
      </c>
    </row>
    <row r="47" spans="1:12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  <c r="G47">
        <f t="shared" si="4"/>
        <v>5</v>
      </c>
      <c r="H47" t="str">
        <f t="shared" si="1"/>
        <v>C4</v>
      </c>
      <c r="I47" t="str">
        <f t="shared" si="5"/>
        <v>C</v>
      </c>
      <c r="J47">
        <f t="shared" si="6"/>
        <v>4</v>
      </c>
      <c r="K47">
        <f t="shared" si="2"/>
        <v>1</v>
      </c>
      <c r="L47">
        <f t="shared" si="3"/>
        <v>1</v>
      </c>
    </row>
    <row r="48" spans="1:12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  <c r="G48">
        <f t="shared" si="4"/>
        <v>6</v>
      </c>
      <c r="H48" t="str">
        <f t="shared" si="1"/>
        <v>C4</v>
      </c>
      <c r="I48" t="str">
        <f t="shared" si="5"/>
        <v>C</v>
      </c>
      <c r="J48">
        <f t="shared" si="6"/>
        <v>4</v>
      </c>
      <c r="K48">
        <f t="shared" si="2"/>
        <v>1</v>
      </c>
      <c r="L48">
        <f t="shared" si="3"/>
        <v>1</v>
      </c>
    </row>
    <row r="49" spans="1:12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4"/>
        <v>0</v>
      </c>
      <c r="H49" t="str">
        <f t="shared" si="1"/>
        <v>C5</v>
      </c>
      <c r="I49" t="str">
        <f t="shared" si="5"/>
        <v>C</v>
      </c>
      <c r="J49">
        <f t="shared" si="6"/>
        <v>5</v>
      </c>
      <c r="K49">
        <f t="shared" si="2"/>
        <v>1</v>
      </c>
      <c r="L49">
        <f t="shared" si="3"/>
        <v>1</v>
      </c>
    </row>
    <row r="50" spans="1:12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4"/>
        <v>0</v>
      </c>
      <c r="H50">
        <f t="shared" si="1"/>
        <v>0</v>
      </c>
      <c r="I50">
        <f t="shared" si="5"/>
        <v>0</v>
      </c>
      <c r="J50">
        <f t="shared" si="6"/>
        <v>0</v>
      </c>
      <c r="K50">
        <f t="shared" si="2"/>
        <v>1</v>
      </c>
      <c r="L50">
        <f t="shared" si="3"/>
        <v>1</v>
      </c>
    </row>
    <row r="51" spans="1:12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4"/>
        <v>0</v>
      </c>
      <c r="H51" t="str">
        <f t="shared" si="1"/>
        <v>C1</v>
      </c>
      <c r="I51" t="str">
        <f t="shared" si="5"/>
        <v>C</v>
      </c>
      <c r="J51">
        <f t="shared" si="6"/>
        <v>1</v>
      </c>
      <c r="K51">
        <f t="shared" si="2"/>
        <v>1</v>
      </c>
      <c r="L51">
        <f t="shared" si="3"/>
        <v>1</v>
      </c>
    </row>
    <row r="52" spans="1:12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4"/>
        <v>0</v>
      </c>
      <c r="H52" t="str">
        <f t="shared" si="1"/>
        <v>C1</v>
      </c>
      <c r="I52" t="str">
        <f t="shared" si="5"/>
        <v>C</v>
      </c>
      <c r="J52">
        <f t="shared" si="6"/>
        <v>1</v>
      </c>
      <c r="K52">
        <f t="shared" si="2"/>
        <v>1</v>
      </c>
      <c r="L52">
        <f t="shared" si="3"/>
        <v>1</v>
      </c>
    </row>
    <row r="53" spans="1:12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4"/>
        <v>0</v>
      </c>
      <c r="H53" t="str">
        <f t="shared" si="1"/>
        <v>C1</v>
      </c>
      <c r="I53" t="str">
        <f t="shared" si="5"/>
        <v>C</v>
      </c>
      <c r="J53">
        <f t="shared" si="6"/>
        <v>1</v>
      </c>
      <c r="K53">
        <f t="shared" si="2"/>
        <v>1</v>
      </c>
      <c r="L53">
        <f t="shared" si="3"/>
        <v>1</v>
      </c>
    </row>
    <row r="54" spans="1:12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  <c r="G54">
        <f t="shared" si="4"/>
        <v>1</v>
      </c>
      <c r="H54" t="str">
        <f t="shared" si="1"/>
        <v>C2</v>
      </c>
      <c r="I54" t="str">
        <f t="shared" si="5"/>
        <v>C</v>
      </c>
      <c r="J54">
        <f t="shared" si="6"/>
        <v>2</v>
      </c>
      <c r="K54">
        <f t="shared" si="2"/>
        <v>1</v>
      </c>
      <c r="L54">
        <f t="shared" si="3"/>
        <v>1</v>
      </c>
    </row>
    <row r="55" spans="1:12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  <c r="G55">
        <f t="shared" si="4"/>
        <v>2</v>
      </c>
      <c r="H55" t="str">
        <f t="shared" si="1"/>
        <v>C2</v>
      </c>
      <c r="I55" t="str">
        <f t="shared" si="5"/>
        <v>C</v>
      </c>
      <c r="J55">
        <f t="shared" si="6"/>
        <v>2</v>
      </c>
      <c r="K55">
        <f t="shared" si="2"/>
        <v>1</v>
      </c>
      <c r="L55">
        <f t="shared" si="3"/>
        <v>1</v>
      </c>
    </row>
    <row r="56" spans="1:12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  <c r="G56">
        <f t="shared" si="4"/>
        <v>3</v>
      </c>
      <c r="H56" t="str">
        <f t="shared" si="1"/>
        <v>C2</v>
      </c>
      <c r="I56" t="str">
        <f t="shared" si="5"/>
        <v>C</v>
      </c>
      <c r="J56">
        <f t="shared" si="6"/>
        <v>2</v>
      </c>
      <c r="K56">
        <f t="shared" si="2"/>
        <v>1</v>
      </c>
      <c r="L56">
        <f t="shared" si="3"/>
        <v>1</v>
      </c>
    </row>
    <row r="57" spans="1:12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4"/>
        <v>4</v>
      </c>
      <c r="H57" t="str">
        <f t="shared" si="1"/>
        <v>C3</v>
      </c>
      <c r="I57" t="str">
        <f t="shared" si="5"/>
        <v>C</v>
      </c>
      <c r="J57">
        <f t="shared" si="6"/>
        <v>3</v>
      </c>
      <c r="K57">
        <f t="shared" si="2"/>
        <v>1</v>
      </c>
      <c r="L57">
        <f t="shared" si="3"/>
        <v>1</v>
      </c>
    </row>
    <row r="58" spans="1:12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  <c r="G58">
        <f t="shared" si="4"/>
        <v>5</v>
      </c>
      <c r="H58" t="str">
        <f t="shared" si="1"/>
        <v>C3</v>
      </c>
      <c r="I58" t="str">
        <f t="shared" si="5"/>
        <v>C</v>
      </c>
      <c r="J58">
        <f t="shared" si="6"/>
        <v>3</v>
      </c>
      <c r="K58">
        <f t="shared" si="2"/>
        <v>1</v>
      </c>
      <c r="L58">
        <f t="shared" si="3"/>
        <v>1</v>
      </c>
    </row>
    <row r="59" spans="1:12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  <c r="G59">
        <f t="shared" si="4"/>
        <v>6</v>
      </c>
      <c r="H59" t="str">
        <f t="shared" si="1"/>
        <v>C3</v>
      </c>
      <c r="I59" t="str">
        <f t="shared" si="5"/>
        <v>C</v>
      </c>
      <c r="J59">
        <f t="shared" si="6"/>
        <v>3</v>
      </c>
      <c r="K59">
        <f t="shared" si="2"/>
        <v>1</v>
      </c>
      <c r="L59">
        <f t="shared" si="3"/>
        <v>1</v>
      </c>
    </row>
    <row r="60" spans="1:12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  <c r="G60">
        <f t="shared" si="4"/>
        <v>0</v>
      </c>
      <c r="H60" t="str">
        <f t="shared" si="1"/>
        <v>C3</v>
      </c>
      <c r="I60" t="str">
        <f t="shared" si="5"/>
        <v>C</v>
      </c>
      <c r="J60">
        <f t="shared" si="6"/>
        <v>4</v>
      </c>
      <c r="K60">
        <f t="shared" si="2"/>
        <v>0</v>
      </c>
      <c r="L60">
        <f t="shared" si="3"/>
        <v>1</v>
      </c>
    </row>
    <row r="61" spans="1:12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  <c r="G61">
        <f t="shared" si="4"/>
        <v>0</v>
      </c>
      <c r="H61" t="str">
        <f t="shared" si="1"/>
        <v>C4</v>
      </c>
      <c r="I61" t="str">
        <f t="shared" si="5"/>
        <v>C</v>
      </c>
      <c r="J61">
        <f t="shared" si="6"/>
        <v>4</v>
      </c>
      <c r="K61">
        <f t="shared" si="2"/>
        <v>1</v>
      </c>
      <c r="L61">
        <f t="shared" si="3"/>
        <v>1</v>
      </c>
    </row>
    <row r="62" spans="1:12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  <c r="G62">
        <f t="shared" si="4"/>
        <v>0</v>
      </c>
      <c r="H62" t="str">
        <f t="shared" si="1"/>
        <v>C4</v>
      </c>
      <c r="I62" t="str">
        <f t="shared" si="5"/>
        <v>C</v>
      </c>
      <c r="J62">
        <f t="shared" si="6"/>
        <v>4</v>
      </c>
      <c r="K62">
        <f t="shared" si="2"/>
        <v>1</v>
      </c>
      <c r="L62">
        <f t="shared" si="3"/>
        <v>1</v>
      </c>
    </row>
    <row r="63" spans="1:12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  <c r="G63">
        <f t="shared" si="4"/>
        <v>0</v>
      </c>
      <c r="H63" t="str">
        <f t="shared" si="1"/>
        <v>C5</v>
      </c>
      <c r="I63" t="str">
        <f t="shared" si="5"/>
        <v>C</v>
      </c>
      <c r="J63">
        <f t="shared" si="6"/>
        <v>5</v>
      </c>
      <c r="K63">
        <f t="shared" si="2"/>
        <v>1</v>
      </c>
      <c r="L63">
        <f t="shared" si="3"/>
        <v>1</v>
      </c>
    </row>
    <row r="64" spans="1:12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  <c r="G64">
        <f t="shared" si="4"/>
        <v>0</v>
      </c>
      <c r="H64">
        <f t="shared" si="1"/>
        <v>0</v>
      </c>
      <c r="I64">
        <f t="shared" si="5"/>
        <v>0</v>
      </c>
      <c r="J64">
        <f t="shared" si="6"/>
        <v>0</v>
      </c>
      <c r="K64">
        <f t="shared" si="2"/>
        <v>1</v>
      </c>
      <c r="L64">
        <f t="shared" si="3"/>
        <v>1</v>
      </c>
    </row>
    <row r="65" spans="1:12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4"/>
        <v>1</v>
      </c>
      <c r="H65" t="str">
        <f t="shared" si="1"/>
        <v>C1</v>
      </c>
      <c r="I65" t="str">
        <f t="shared" si="5"/>
        <v>C</v>
      </c>
      <c r="J65">
        <f t="shared" si="6"/>
        <v>1</v>
      </c>
      <c r="K65">
        <f t="shared" si="2"/>
        <v>1</v>
      </c>
      <c r="L65">
        <f t="shared" si="3"/>
        <v>1</v>
      </c>
    </row>
    <row r="66" spans="1:12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  <c r="G66">
        <f t="shared" si="4"/>
        <v>2</v>
      </c>
      <c r="H66" t="str">
        <f t="shared" si="1"/>
        <v>C1</v>
      </c>
      <c r="I66" t="str">
        <f t="shared" si="5"/>
        <v>C</v>
      </c>
      <c r="J66">
        <f t="shared" si="6"/>
        <v>1</v>
      </c>
      <c r="K66">
        <f t="shared" si="2"/>
        <v>1</v>
      </c>
      <c r="L66">
        <f t="shared" si="3"/>
        <v>1</v>
      </c>
    </row>
    <row r="67" spans="1:12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7">IF(AND(B67&gt;=20,C67&lt;=5),1,0)</f>
        <v>1</v>
      </c>
      <c r="G67">
        <f t="shared" si="4"/>
        <v>3</v>
      </c>
      <c r="H67" t="str">
        <f t="shared" ref="H67:H130" si="8">IF(D67&lt;&gt;0,D67&amp;E67,0)</f>
        <v>C1</v>
      </c>
      <c r="I67" t="str">
        <f t="shared" si="5"/>
        <v>C</v>
      </c>
      <c r="J67">
        <f t="shared" si="6"/>
        <v>1</v>
      </c>
      <c r="K67">
        <f t="shared" ref="K67:K130" si="9">IF(J67= E67,1,0)</f>
        <v>1</v>
      </c>
      <c r="L67">
        <f t="shared" ref="L67:L130" si="10">IF(I67=D67,1,0)</f>
        <v>1</v>
      </c>
    </row>
    <row r="68" spans="1:12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7"/>
        <v>0</v>
      </c>
      <c r="G68">
        <f t="shared" ref="G68:G131" si="11">IF(B68&gt;B67,G67+1,0)</f>
        <v>4</v>
      </c>
      <c r="H68" t="str">
        <f t="shared" si="8"/>
        <v>C2</v>
      </c>
      <c r="I68" t="str">
        <f t="shared" si="5"/>
        <v>C</v>
      </c>
      <c r="J68">
        <f t="shared" si="6"/>
        <v>2</v>
      </c>
      <c r="K68">
        <f t="shared" si="9"/>
        <v>1</v>
      </c>
      <c r="L68">
        <f t="shared" si="10"/>
        <v>1</v>
      </c>
    </row>
    <row r="69" spans="1:12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7"/>
        <v>0</v>
      </c>
      <c r="G69">
        <f t="shared" si="11"/>
        <v>5</v>
      </c>
      <c r="H69" t="str">
        <f t="shared" si="8"/>
        <v>C2</v>
      </c>
      <c r="I69" t="str">
        <f t="shared" ref="I69:I132" si="12">IF(J69=0,0,    IF(     I68=0,      IF(B69&lt;10,"S","C"), I68))</f>
        <v>C</v>
      </c>
      <c r="J69">
        <f t="shared" si="6"/>
        <v>2</v>
      </c>
      <c r="K69">
        <f t="shared" si="9"/>
        <v>1</v>
      </c>
      <c r="L69">
        <f t="shared" si="10"/>
        <v>1</v>
      </c>
    </row>
    <row r="70" spans="1:12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7"/>
        <v>0</v>
      </c>
      <c r="G70">
        <f t="shared" si="11"/>
        <v>0</v>
      </c>
      <c r="H70" t="str">
        <f t="shared" si="8"/>
        <v>C2</v>
      </c>
      <c r="I70" t="str">
        <f t="shared" si="12"/>
        <v>C</v>
      </c>
      <c r="J70">
        <f t="shared" ref="J70:J133" si="13">IF(AND(J69=5,C69&gt;=20),0, IF(J69=0,1,IF(AND(J69=J68,J68=J67),          IF(J69=5,5,J69+1),J69)))</f>
        <v>2</v>
      </c>
      <c r="K70">
        <f t="shared" si="9"/>
        <v>1</v>
      </c>
      <c r="L70">
        <f t="shared" si="10"/>
        <v>1</v>
      </c>
    </row>
    <row r="71" spans="1:12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7"/>
        <v>1</v>
      </c>
      <c r="G71">
        <f t="shared" si="11"/>
        <v>0</v>
      </c>
      <c r="H71" t="str">
        <f t="shared" si="8"/>
        <v>C3</v>
      </c>
      <c r="I71" t="str">
        <f t="shared" si="12"/>
        <v>C</v>
      </c>
      <c r="J71">
        <f t="shared" si="13"/>
        <v>3</v>
      </c>
      <c r="K71">
        <f t="shared" si="9"/>
        <v>1</v>
      </c>
      <c r="L71">
        <f t="shared" si="10"/>
        <v>1</v>
      </c>
    </row>
    <row r="72" spans="1:12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7"/>
        <v>0</v>
      </c>
      <c r="G72">
        <f t="shared" si="11"/>
        <v>0</v>
      </c>
      <c r="H72" t="str">
        <f t="shared" si="8"/>
        <v>C3</v>
      </c>
      <c r="I72" t="str">
        <f t="shared" si="12"/>
        <v>C</v>
      </c>
      <c r="J72">
        <f t="shared" si="13"/>
        <v>3</v>
      </c>
      <c r="K72">
        <f t="shared" si="9"/>
        <v>1</v>
      </c>
      <c r="L72">
        <f t="shared" si="10"/>
        <v>1</v>
      </c>
    </row>
    <row r="73" spans="1:12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7"/>
        <v>0</v>
      </c>
      <c r="G73">
        <f t="shared" si="11"/>
        <v>0</v>
      </c>
      <c r="H73" t="str">
        <f t="shared" si="8"/>
        <v>C3</v>
      </c>
      <c r="I73" t="str">
        <f t="shared" si="12"/>
        <v>C</v>
      </c>
      <c r="J73">
        <f t="shared" si="13"/>
        <v>3</v>
      </c>
      <c r="K73">
        <f t="shared" si="9"/>
        <v>1</v>
      </c>
      <c r="L73">
        <f t="shared" si="10"/>
        <v>1</v>
      </c>
    </row>
    <row r="74" spans="1:12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7"/>
        <v>0</v>
      </c>
      <c r="G74">
        <f t="shared" si="11"/>
        <v>0</v>
      </c>
      <c r="H74" t="str">
        <f t="shared" si="8"/>
        <v>C4</v>
      </c>
      <c r="I74" t="str">
        <f t="shared" si="12"/>
        <v>C</v>
      </c>
      <c r="J74">
        <f t="shared" si="13"/>
        <v>4</v>
      </c>
      <c r="K74">
        <f t="shared" si="9"/>
        <v>1</v>
      </c>
      <c r="L74">
        <f t="shared" si="10"/>
        <v>1</v>
      </c>
    </row>
    <row r="75" spans="1:12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7"/>
        <v>0</v>
      </c>
      <c r="G75">
        <f t="shared" si="11"/>
        <v>0</v>
      </c>
      <c r="H75" t="str">
        <f t="shared" si="8"/>
        <v>C4</v>
      </c>
      <c r="I75" t="str">
        <f t="shared" si="12"/>
        <v>C</v>
      </c>
      <c r="J75">
        <f t="shared" si="13"/>
        <v>4</v>
      </c>
      <c r="K75">
        <f t="shared" si="9"/>
        <v>1</v>
      </c>
      <c r="L75">
        <f t="shared" si="10"/>
        <v>1</v>
      </c>
    </row>
    <row r="76" spans="1:12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7"/>
        <v>0</v>
      </c>
      <c r="G76">
        <f t="shared" si="11"/>
        <v>0</v>
      </c>
      <c r="H76" t="str">
        <f t="shared" si="8"/>
        <v>C4</v>
      </c>
      <c r="I76" t="str">
        <f t="shared" si="12"/>
        <v>C</v>
      </c>
      <c r="J76">
        <f t="shared" si="13"/>
        <v>4</v>
      </c>
      <c r="K76">
        <f t="shared" si="9"/>
        <v>1</v>
      </c>
      <c r="L76">
        <f t="shared" si="10"/>
        <v>1</v>
      </c>
    </row>
    <row r="77" spans="1:12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7"/>
        <v>0</v>
      </c>
      <c r="G77">
        <f t="shared" si="11"/>
        <v>1</v>
      </c>
      <c r="H77" t="str">
        <f t="shared" si="8"/>
        <v>C5</v>
      </c>
      <c r="I77" t="str">
        <f t="shared" si="12"/>
        <v>C</v>
      </c>
      <c r="J77">
        <f t="shared" si="13"/>
        <v>5</v>
      </c>
      <c r="K77">
        <f t="shared" si="9"/>
        <v>1</v>
      </c>
      <c r="L77">
        <f t="shared" si="10"/>
        <v>1</v>
      </c>
    </row>
    <row r="78" spans="1:12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7"/>
        <v>0</v>
      </c>
      <c r="G78">
        <f t="shared" si="11"/>
        <v>2</v>
      </c>
      <c r="H78">
        <f t="shared" si="8"/>
        <v>0</v>
      </c>
      <c r="I78">
        <f t="shared" si="12"/>
        <v>0</v>
      </c>
      <c r="J78">
        <f t="shared" si="13"/>
        <v>0</v>
      </c>
      <c r="K78">
        <f t="shared" si="9"/>
        <v>1</v>
      </c>
      <c r="L78">
        <f t="shared" si="10"/>
        <v>1</v>
      </c>
    </row>
    <row r="79" spans="1:12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7"/>
        <v>0</v>
      </c>
      <c r="G79">
        <f t="shared" si="11"/>
        <v>3</v>
      </c>
      <c r="H79" t="str">
        <f t="shared" si="8"/>
        <v>C1</v>
      </c>
      <c r="I79" t="str">
        <f t="shared" si="12"/>
        <v>C</v>
      </c>
      <c r="J79">
        <f t="shared" si="13"/>
        <v>1</v>
      </c>
      <c r="K79">
        <f t="shared" si="9"/>
        <v>1</v>
      </c>
      <c r="L79">
        <f t="shared" si="10"/>
        <v>1</v>
      </c>
    </row>
    <row r="80" spans="1:12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7"/>
        <v>0</v>
      </c>
      <c r="G80">
        <f t="shared" si="11"/>
        <v>4</v>
      </c>
      <c r="H80" t="str">
        <f t="shared" si="8"/>
        <v>C1</v>
      </c>
      <c r="I80" t="str">
        <f t="shared" si="12"/>
        <v>C</v>
      </c>
      <c r="J80">
        <f t="shared" si="13"/>
        <v>1</v>
      </c>
      <c r="K80">
        <f t="shared" si="9"/>
        <v>1</v>
      </c>
      <c r="L80">
        <f t="shared" si="10"/>
        <v>1</v>
      </c>
    </row>
    <row r="81" spans="1:12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7"/>
        <v>0</v>
      </c>
      <c r="G81">
        <f t="shared" si="11"/>
        <v>0</v>
      </c>
      <c r="H81" t="str">
        <f t="shared" si="8"/>
        <v>S1</v>
      </c>
      <c r="I81" t="str">
        <f t="shared" si="12"/>
        <v>C</v>
      </c>
      <c r="J81">
        <f t="shared" si="13"/>
        <v>1</v>
      </c>
      <c r="K81">
        <f t="shared" si="9"/>
        <v>1</v>
      </c>
      <c r="L81">
        <f t="shared" si="10"/>
        <v>0</v>
      </c>
    </row>
    <row r="82" spans="1:12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7"/>
        <v>0</v>
      </c>
      <c r="G82">
        <f t="shared" si="11"/>
        <v>0</v>
      </c>
      <c r="H82" t="str">
        <f t="shared" si="8"/>
        <v>C2</v>
      </c>
      <c r="I82" t="str">
        <f t="shared" si="12"/>
        <v>C</v>
      </c>
      <c r="J82">
        <f t="shared" si="13"/>
        <v>2</v>
      </c>
      <c r="K82">
        <f t="shared" si="9"/>
        <v>1</v>
      </c>
      <c r="L82">
        <f t="shared" si="10"/>
        <v>1</v>
      </c>
    </row>
    <row r="83" spans="1:12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7"/>
        <v>0</v>
      </c>
      <c r="G83">
        <f t="shared" si="11"/>
        <v>0</v>
      </c>
      <c r="H83" t="str">
        <f t="shared" si="8"/>
        <v>C2</v>
      </c>
      <c r="I83" t="str">
        <f t="shared" si="12"/>
        <v>C</v>
      </c>
      <c r="J83">
        <f t="shared" si="13"/>
        <v>2</v>
      </c>
      <c r="K83">
        <f t="shared" si="9"/>
        <v>1</v>
      </c>
      <c r="L83">
        <f t="shared" si="10"/>
        <v>1</v>
      </c>
    </row>
    <row r="84" spans="1:12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7"/>
        <v>0</v>
      </c>
      <c r="G84">
        <f t="shared" si="11"/>
        <v>0</v>
      </c>
      <c r="H84" t="str">
        <f t="shared" si="8"/>
        <v>C2</v>
      </c>
      <c r="I84" t="str">
        <f t="shared" si="12"/>
        <v>C</v>
      </c>
      <c r="J84">
        <f t="shared" si="13"/>
        <v>2</v>
      </c>
      <c r="K84">
        <f t="shared" si="9"/>
        <v>1</v>
      </c>
      <c r="L84">
        <f t="shared" si="10"/>
        <v>1</v>
      </c>
    </row>
    <row r="85" spans="1:12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7"/>
        <v>0</v>
      </c>
      <c r="G85">
        <f t="shared" si="11"/>
        <v>0</v>
      </c>
      <c r="H85" t="str">
        <f t="shared" si="8"/>
        <v>C3</v>
      </c>
      <c r="I85" t="str">
        <f t="shared" si="12"/>
        <v>C</v>
      </c>
      <c r="J85">
        <f t="shared" si="13"/>
        <v>3</v>
      </c>
      <c r="K85">
        <f t="shared" si="9"/>
        <v>1</v>
      </c>
      <c r="L85">
        <f t="shared" si="10"/>
        <v>1</v>
      </c>
    </row>
    <row r="86" spans="1:12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7"/>
        <v>0</v>
      </c>
      <c r="G86">
        <f t="shared" si="11"/>
        <v>0</v>
      </c>
      <c r="H86" t="str">
        <f t="shared" si="8"/>
        <v>C3</v>
      </c>
      <c r="I86" t="str">
        <f t="shared" si="12"/>
        <v>C</v>
      </c>
      <c r="J86">
        <f t="shared" si="13"/>
        <v>3</v>
      </c>
      <c r="K86">
        <f t="shared" si="9"/>
        <v>1</v>
      </c>
      <c r="L86">
        <f t="shared" si="10"/>
        <v>1</v>
      </c>
    </row>
    <row r="87" spans="1:12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7"/>
        <v>0</v>
      </c>
      <c r="G87">
        <f t="shared" si="11"/>
        <v>1</v>
      </c>
      <c r="H87" t="str">
        <f t="shared" si="8"/>
        <v>C3</v>
      </c>
      <c r="I87" t="str">
        <f t="shared" si="12"/>
        <v>C</v>
      </c>
      <c r="J87">
        <f t="shared" si="13"/>
        <v>3</v>
      </c>
      <c r="K87">
        <f t="shared" si="9"/>
        <v>1</v>
      </c>
      <c r="L87">
        <f t="shared" si="10"/>
        <v>1</v>
      </c>
    </row>
    <row r="88" spans="1:12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7"/>
        <v>0</v>
      </c>
      <c r="G88">
        <f t="shared" si="11"/>
        <v>2</v>
      </c>
      <c r="H88" t="str">
        <f t="shared" si="8"/>
        <v>C4</v>
      </c>
      <c r="I88" t="str">
        <f t="shared" si="12"/>
        <v>C</v>
      </c>
      <c r="J88">
        <f t="shared" si="13"/>
        <v>4</v>
      </c>
      <c r="K88">
        <f t="shared" si="9"/>
        <v>1</v>
      </c>
      <c r="L88">
        <f t="shared" si="10"/>
        <v>1</v>
      </c>
    </row>
    <row r="89" spans="1:12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7"/>
        <v>0</v>
      </c>
      <c r="G89">
        <f t="shared" si="11"/>
        <v>3</v>
      </c>
      <c r="H89" t="str">
        <f t="shared" si="8"/>
        <v>C4</v>
      </c>
      <c r="I89" t="str">
        <f t="shared" si="12"/>
        <v>C</v>
      </c>
      <c r="J89">
        <f t="shared" si="13"/>
        <v>4</v>
      </c>
      <c r="K89">
        <f t="shared" si="9"/>
        <v>1</v>
      </c>
      <c r="L89">
        <f t="shared" si="10"/>
        <v>1</v>
      </c>
    </row>
    <row r="90" spans="1:12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7"/>
        <v>0</v>
      </c>
      <c r="G90">
        <f t="shared" si="11"/>
        <v>4</v>
      </c>
      <c r="H90" t="str">
        <f t="shared" si="8"/>
        <v>C4</v>
      </c>
      <c r="I90" t="str">
        <f t="shared" si="12"/>
        <v>C</v>
      </c>
      <c r="J90">
        <f t="shared" si="13"/>
        <v>4</v>
      </c>
      <c r="K90">
        <f t="shared" si="9"/>
        <v>1</v>
      </c>
      <c r="L90">
        <f t="shared" si="10"/>
        <v>1</v>
      </c>
    </row>
    <row r="91" spans="1:12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7"/>
        <v>0</v>
      </c>
      <c r="G91">
        <f t="shared" si="11"/>
        <v>5</v>
      </c>
      <c r="H91" t="str">
        <f t="shared" si="8"/>
        <v>C5</v>
      </c>
      <c r="I91" t="str">
        <f t="shared" si="12"/>
        <v>C</v>
      </c>
      <c r="J91">
        <f t="shared" si="13"/>
        <v>5</v>
      </c>
      <c r="K91">
        <f t="shared" si="9"/>
        <v>1</v>
      </c>
      <c r="L91">
        <f t="shared" si="10"/>
        <v>1</v>
      </c>
    </row>
    <row r="92" spans="1:12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7"/>
        <v>0</v>
      </c>
      <c r="G92">
        <f t="shared" si="11"/>
        <v>6</v>
      </c>
      <c r="H92" t="str">
        <f t="shared" si="8"/>
        <v>C5</v>
      </c>
      <c r="I92" t="str">
        <f t="shared" si="12"/>
        <v>C</v>
      </c>
      <c r="J92">
        <f t="shared" si="13"/>
        <v>5</v>
      </c>
      <c r="K92">
        <f t="shared" si="9"/>
        <v>1</v>
      </c>
      <c r="L92">
        <f t="shared" si="10"/>
        <v>1</v>
      </c>
    </row>
    <row r="93" spans="1:12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7"/>
        <v>0</v>
      </c>
      <c r="G93">
        <f t="shared" si="11"/>
        <v>0</v>
      </c>
      <c r="H93">
        <f t="shared" si="8"/>
        <v>0</v>
      </c>
      <c r="I93">
        <f t="shared" si="12"/>
        <v>0</v>
      </c>
      <c r="J93">
        <f t="shared" si="13"/>
        <v>0</v>
      </c>
      <c r="K93">
        <f t="shared" si="9"/>
        <v>1</v>
      </c>
      <c r="L93">
        <f t="shared" si="10"/>
        <v>1</v>
      </c>
    </row>
    <row r="94" spans="1:12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7"/>
        <v>0</v>
      </c>
      <c r="G94">
        <f t="shared" si="11"/>
        <v>0</v>
      </c>
      <c r="H94" t="str">
        <f t="shared" si="8"/>
        <v>S1</v>
      </c>
      <c r="I94" t="str">
        <f t="shared" si="12"/>
        <v>S</v>
      </c>
      <c r="J94">
        <f t="shared" si="13"/>
        <v>1</v>
      </c>
      <c r="K94">
        <f t="shared" si="9"/>
        <v>1</v>
      </c>
      <c r="L94">
        <f t="shared" si="10"/>
        <v>1</v>
      </c>
    </row>
    <row r="95" spans="1:12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7"/>
        <v>0</v>
      </c>
      <c r="G95">
        <f t="shared" si="11"/>
        <v>0</v>
      </c>
      <c r="H95" t="str">
        <f t="shared" si="8"/>
        <v>S1</v>
      </c>
      <c r="I95" t="str">
        <f t="shared" si="12"/>
        <v>S</v>
      </c>
      <c r="J95">
        <f t="shared" si="13"/>
        <v>1</v>
      </c>
      <c r="K95">
        <f t="shared" si="9"/>
        <v>1</v>
      </c>
      <c r="L95">
        <f t="shared" si="10"/>
        <v>1</v>
      </c>
    </row>
    <row r="96" spans="1:12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7"/>
        <v>0</v>
      </c>
      <c r="G96">
        <f t="shared" si="11"/>
        <v>0</v>
      </c>
      <c r="H96" t="str">
        <f t="shared" si="8"/>
        <v>S1</v>
      </c>
      <c r="I96" t="str">
        <f t="shared" si="12"/>
        <v>S</v>
      </c>
      <c r="J96">
        <f t="shared" si="13"/>
        <v>1</v>
      </c>
      <c r="K96">
        <f t="shared" si="9"/>
        <v>1</v>
      </c>
      <c r="L96">
        <f t="shared" si="10"/>
        <v>1</v>
      </c>
    </row>
    <row r="97" spans="1:12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7"/>
        <v>0</v>
      </c>
      <c r="G97">
        <f t="shared" si="11"/>
        <v>0</v>
      </c>
      <c r="H97" t="str">
        <f t="shared" si="8"/>
        <v>S2</v>
      </c>
      <c r="I97" t="str">
        <f t="shared" si="12"/>
        <v>S</v>
      </c>
      <c r="J97">
        <f t="shared" si="13"/>
        <v>2</v>
      </c>
      <c r="K97">
        <f t="shared" si="9"/>
        <v>1</v>
      </c>
      <c r="L97">
        <f t="shared" si="10"/>
        <v>1</v>
      </c>
    </row>
    <row r="98" spans="1:12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7"/>
        <v>0</v>
      </c>
      <c r="G98">
        <f t="shared" si="11"/>
        <v>1</v>
      </c>
      <c r="H98" t="str">
        <f t="shared" si="8"/>
        <v>S2</v>
      </c>
      <c r="I98" t="str">
        <f t="shared" si="12"/>
        <v>S</v>
      </c>
      <c r="J98">
        <f t="shared" si="13"/>
        <v>2</v>
      </c>
      <c r="K98">
        <f t="shared" si="9"/>
        <v>1</v>
      </c>
      <c r="L98">
        <f t="shared" si="10"/>
        <v>1</v>
      </c>
    </row>
    <row r="99" spans="1:12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7"/>
        <v>0</v>
      </c>
      <c r="G99">
        <f t="shared" si="11"/>
        <v>2</v>
      </c>
      <c r="H99" t="str">
        <f t="shared" si="8"/>
        <v>S2</v>
      </c>
      <c r="I99" t="str">
        <f t="shared" si="12"/>
        <v>S</v>
      </c>
      <c r="J99">
        <f t="shared" si="13"/>
        <v>2</v>
      </c>
      <c r="K99">
        <f t="shared" si="9"/>
        <v>1</v>
      </c>
      <c r="L99">
        <f t="shared" si="10"/>
        <v>1</v>
      </c>
    </row>
    <row r="100" spans="1:12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7"/>
        <v>0</v>
      </c>
      <c r="G100">
        <f t="shared" si="11"/>
        <v>3</v>
      </c>
      <c r="H100" t="str">
        <f t="shared" si="8"/>
        <v>S3</v>
      </c>
      <c r="I100" t="str">
        <f t="shared" si="12"/>
        <v>S</v>
      </c>
      <c r="J100">
        <f t="shared" si="13"/>
        <v>3</v>
      </c>
      <c r="K100">
        <f t="shared" si="9"/>
        <v>1</v>
      </c>
      <c r="L100">
        <f t="shared" si="10"/>
        <v>1</v>
      </c>
    </row>
    <row r="101" spans="1:12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7"/>
        <v>0</v>
      </c>
      <c r="G101">
        <f t="shared" si="11"/>
        <v>4</v>
      </c>
      <c r="H101" t="str">
        <f t="shared" si="8"/>
        <v>S3</v>
      </c>
      <c r="I101" t="str">
        <f t="shared" si="12"/>
        <v>S</v>
      </c>
      <c r="J101">
        <f t="shared" si="13"/>
        <v>3</v>
      </c>
      <c r="K101">
        <f t="shared" si="9"/>
        <v>1</v>
      </c>
      <c r="L101">
        <f t="shared" si="10"/>
        <v>1</v>
      </c>
    </row>
    <row r="102" spans="1:12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7"/>
        <v>1</v>
      </c>
      <c r="G102">
        <f t="shared" si="11"/>
        <v>5</v>
      </c>
      <c r="H102" t="str">
        <f t="shared" si="8"/>
        <v>S3</v>
      </c>
      <c r="I102" t="str">
        <f t="shared" si="12"/>
        <v>S</v>
      </c>
      <c r="J102">
        <f t="shared" si="13"/>
        <v>3</v>
      </c>
      <c r="K102">
        <f t="shared" si="9"/>
        <v>1</v>
      </c>
      <c r="L102">
        <f t="shared" si="10"/>
        <v>1</v>
      </c>
    </row>
    <row r="103" spans="1:12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7"/>
        <v>0</v>
      </c>
      <c r="G103">
        <f t="shared" si="11"/>
        <v>6</v>
      </c>
      <c r="H103" t="str">
        <f t="shared" si="8"/>
        <v>S4</v>
      </c>
      <c r="I103" t="str">
        <f t="shared" si="12"/>
        <v>S</v>
      </c>
      <c r="J103">
        <f t="shared" si="13"/>
        <v>4</v>
      </c>
      <c r="K103">
        <f t="shared" si="9"/>
        <v>1</v>
      </c>
      <c r="L103">
        <f t="shared" si="10"/>
        <v>1</v>
      </c>
    </row>
    <row r="104" spans="1:12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7"/>
        <v>0</v>
      </c>
      <c r="G104">
        <f t="shared" si="11"/>
        <v>7</v>
      </c>
      <c r="H104" t="str">
        <f t="shared" si="8"/>
        <v>S4</v>
      </c>
      <c r="I104" t="str">
        <f t="shared" si="12"/>
        <v>S</v>
      </c>
      <c r="J104">
        <f t="shared" si="13"/>
        <v>4</v>
      </c>
      <c r="K104">
        <f t="shared" si="9"/>
        <v>1</v>
      </c>
      <c r="L104">
        <f t="shared" si="10"/>
        <v>1</v>
      </c>
    </row>
    <row r="105" spans="1:12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7"/>
        <v>0</v>
      </c>
      <c r="G105">
        <f t="shared" si="11"/>
        <v>0</v>
      </c>
      <c r="H105" t="str">
        <f t="shared" si="8"/>
        <v>S4</v>
      </c>
      <c r="I105" t="str">
        <f t="shared" si="12"/>
        <v>S</v>
      </c>
      <c r="J105">
        <f t="shared" si="13"/>
        <v>4</v>
      </c>
      <c r="K105">
        <f t="shared" si="9"/>
        <v>1</v>
      </c>
      <c r="L105">
        <f t="shared" si="10"/>
        <v>1</v>
      </c>
    </row>
    <row r="106" spans="1:12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7"/>
        <v>0</v>
      </c>
      <c r="G106">
        <f t="shared" si="11"/>
        <v>0</v>
      </c>
      <c r="H106" t="str">
        <f t="shared" si="8"/>
        <v>S5</v>
      </c>
      <c r="I106" t="str">
        <f t="shared" si="12"/>
        <v>S</v>
      </c>
      <c r="J106">
        <f t="shared" si="13"/>
        <v>5</v>
      </c>
      <c r="K106">
        <f t="shared" si="9"/>
        <v>1</v>
      </c>
      <c r="L106">
        <f t="shared" si="10"/>
        <v>1</v>
      </c>
    </row>
    <row r="107" spans="1:12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7"/>
        <v>0</v>
      </c>
      <c r="G107">
        <f t="shared" si="11"/>
        <v>0</v>
      </c>
      <c r="H107">
        <f t="shared" si="8"/>
        <v>0</v>
      </c>
      <c r="I107">
        <f t="shared" si="12"/>
        <v>0</v>
      </c>
      <c r="J107">
        <f t="shared" si="13"/>
        <v>0</v>
      </c>
      <c r="K107">
        <f t="shared" si="9"/>
        <v>1</v>
      </c>
      <c r="L107">
        <f t="shared" si="10"/>
        <v>1</v>
      </c>
    </row>
    <row r="108" spans="1:12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7"/>
        <v>0</v>
      </c>
      <c r="G108">
        <f t="shared" si="11"/>
        <v>0</v>
      </c>
      <c r="H108" t="str">
        <f t="shared" si="8"/>
        <v>C1</v>
      </c>
      <c r="I108" t="str">
        <f t="shared" si="12"/>
        <v>C</v>
      </c>
      <c r="J108">
        <f t="shared" si="13"/>
        <v>1</v>
      </c>
      <c r="K108">
        <f t="shared" si="9"/>
        <v>1</v>
      </c>
      <c r="L108">
        <f t="shared" si="10"/>
        <v>1</v>
      </c>
    </row>
    <row r="109" spans="1:12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7"/>
        <v>0</v>
      </c>
      <c r="G109">
        <f t="shared" si="11"/>
        <v>1</v>
      </c>
      <c r="H109" t="str">
        <f t="shared" si="8"/>
        <v>C1</v>
      </c>
      <c r="I109" t="str">
        <f t="shared" si="12"/>
        <v>C</v>
      </c>
      <c r="J109">
        <f t="shared" si="13"/>
        <v>1</v>
      </c>
      <c r="K109">
        <f t="shared" si="9"/>
        <v>1</v>
      </c>
      <c r="L109">
        <f t="shared" si="10"/>
        <v>1</v>
      </c>
    </row>
    <row r="110" spans="1:12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7"/>
        <v>1</v>
      </c>
      <c r="G110">
        <f t="shared" si="11"/>
        <v>2</v>
      </c>
      <c r="H110" t="str">
        <f t="shared" si="8"/>
        <v>C1</v>
      </c>
      <c r="I110" t="str">
        <f t="shared" si="12"/>
        <v>C</v>
      </c>
      <c r="J110">
        <f t="shared" si="13"/>
        <v>1</v>
      </c>
      <c r="K110">
        <f t="shared" si="9"/>
        <v>1</v>
      </c>
      <c r="L110">
        <f t="shared" si="10"/>
        <v>1</v>
      </c>
    </row>
    <row r="111" spans="1:12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7"/>
        <v>0</v>
      </c>
      <c r="G111">
        <f t="shared" si="11"/>
        <v>3</v>
      </c>
      <c r="H111" t="str">
        <f t="shared" si="8"/>
        <v>C2</v>
      </c>
      <c r="I111" t="str">
        <f t="shared" si="12"/>
        <v>C</v>
      </c>
      <c r="J111">
        <f t="shared" si="13"/>
        <v>2</v>
      </c>
      <c r="K111">
        <f t="shared" si="9"/>
        <v>1</v>
      </c>
      <c r="L111">
        <f t="shared" si="10"/>
        <v>1</v>
      </c>
    </row>
    <row r="112" spans="1:12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7"/>
        <v>0</v>
      </c>
      <c r="G112">
        <f t="shared" si="11"/>
        <v>4</v>
      </c>
      <c r="H112" t="str">
        <f t="shared" si="8"/>
        <v>C2</v>
      </c>
      <c r="I112" t="str">
        <f t="shared" si="12"/>
        <v>C</v>
      </c>
      <c r="J112">
        <f t="shared" si="13"/>
        <v>2</v>
      </c>
      <c r="K112">
        <f t="shared" si="9"/>
        <v>1</v>
      </c>
      <c r="L112">
        <f t="shared" si="10"/>
        <v>1</v>
      </c>
    </row>
    <row r="113" spans="1:12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7"/>
        <v>0</v>
      </c>
      <c r="G113">
        <f t="shared" si="11"/>
        <v>5</v>
      </c>
      <c r="H113" t="str">
        <f t="shared" si="8"/>
        <v>C2</v>
      </c>
      <c r="I113" t="str">
        <f t="shared" si="12"/>
        <v>C</v>
      </c>
      <c r="J113">
        <f t="shared" si="13"/>
        <v>2</v>
      </c>
      <c r="K113">
        <f t="shared" si="9"/>
        <v>1</v>
      </c>
      <c r="L113">
        <f t="shared" si="10"/>
        <v>1</v>
      </c>
    </row>
    <row r="114" spans="1:12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7"/>
        <v>1</v>
      </c>
      <c r="G114">
        <f t="shared" si="11"/>
        <v>6</v>
      </c>
      <c r="H114" t="str">
        <f t="shared" si="8"/>
        <v>C3</v>
      </c>
      <c r="I114" t="str">
        <f t="shared" si="12"/>
        <v>C</v>
      </c>
      <c r="J114">
        <f t="shared" si="13"/>
        <v>3</v>
      </c>
      <c r="K114">
        <f t="shared" si="9"/>
        <v>1</v>
      </c>
      <c r="L114">
        <f t="shared" si="10"/>
        <v>1</v>
      </c>
    </row>
    <row r="115" spans="1:12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7"/>
        <v>0</v>
      </c>
      <c r="G115">
        <f t="shared" si="11"/>
        <v>0</v>
      </c>
      <c r="H115" t="str">
        <f t="shared" si="8"/>
        <v>C3</v>
      </c>
      <c r="I115" t="str">
        <f t="shared" si="12"/>
        <v>C</v>
      </c>
      <c r="J115">
        <f t="shared" si="13"/>
        <v>3</v>
      </c>
      <c r="K115">
        <f t="shared" si="9"/>
        <v>1</v>
      </c>
      <c r="L115">
        <f t="shared" si="10"/>
        <v>1</v>
      </c>
    </row>
    <row r="116" spans="1:12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7"/>
        <v>0</v>
      </c>
      <c r="G116">
        <f t="shared" si="11"/>
        <v>0</v>
      </c>
      <c r="H116" t="str">
        <f t="shared" si="8"/>
        <v>C3</v>
      </c>
      <c r="I116" t="str">
        <f t="shared" si="12"/>
        <v>C</v>
      </c>
      <c r="J116">
        <f t="shared" si="13"/>
        <v>3</v>
      </c>
      <c r="K116">
        <f t="shared" si="9"/>
        <v>1</v>
      </c>
      <c r="L116">
        <f t="shared" si="10"/>
        <v>1</v>
      </c>
    </row>
    <row r="117" spans="1:12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7"/>
        <v>0</v>
      </c>
      <c r="G117">
        <f t="shared" si="11"/>
        <v>0</v>
      </c>
      <c r="H117" t="str">
        <f t="shared" si="8"/>
        <v>C4</v>
      </c>
      <c r="I117" t="str">
        <f t="shared" si="12"/>
        <v>C</v>
      </c>
      <c r="J117">
        <f t="shared" si="13"/>
        <v>4</v>
      </c>
      <c r="K117">
        <f t="shared" si="9"/>
        <v>1</v>
      </c>
      <c r="L117">
        <f t="shared" si="10"/>
        <v>1</v>
      </c>
    </row>
    <row r="118" spans="1:12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7"/>
        <v>0</v>
      </c>
      <c r="G118">
        <f t="shared" si="11"/>
        <v>0</v>
      </c>
      <c r="H118" t="str">
        <f t="shared" si="8"/>
        <v>C4</v>
      </c>
      <c r="I118" t="str">
        <f t="shared" si="12"/>
        <v>C</v>
      </c>
      <c r="J118">
        <f t="shared" si="13"/>
        <v>4</v>
      </c>
      <c r="K118">
        <f t="shared" si="9"/>
        <v>1</v>
      </c>
      <c r="L118">
        <f t="shared" si="10"/>
        <v>1</v>
      </c>
    </row>
    <row r="119" spans="1:12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7"/>
        <v>0</v>
      </c>
      <c r="G119">
        <f t="shared" si="11"/>
        <v>0</v>
      </c>
      <c r="H119" t="str">
        <f t="shared" si="8"/>
        <v>C4</v>
      </c>
      <c r="I119" t="str">
        <f t="shared" si="12"/>
        <v>C</v>
      </c>
      <c r="J119">
        <f t="shared" si="13"/>
        <v>4</v>
      </c>
      <c r="K119">
        <f t="shared" si="9"/>
        <v>1</v>
      </c>
      <c r="L119">
        <f t="shared" si="10"/>
        <v>1</v>
      </c>
    </row>
    <row r="120" spans="1:12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7"/>
        <v>0</v>
      </c>
      <c r="G120">
        <f t="shared" si="11"/>
        <v>0</v>
      </c>
      <c r="H120" t="str">
        <f t="shared" si="8"/>
        <v>C5</v>
      </c>
      <c r="I120" t="str">
        <f t="shared" si="12"/>
        <v>C</v>
      </c>
      <c r="J120">
        <f t="shared" si="13"/>
        <v>5</v>
      </c>
      <c r="K120">
        <f t="shared" si="9"/>
        <v>1</v>
      </c>
      <c r="L120">
        <f t="shared" si="10"/>
        <v>1</v>
      </c>
    </row>
    <row r="121" spans="1:12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7"/>
        <v>0</v>
      </c>
      <c r="G121">
        <f t="shared" si="11"/>
        <v>1</v>
      </c>
      <c r="H121">
        <f t="shared" si="8"/>
        <v>0</v>
      </c>
      <c r="I121">
        <f t="shared" si="12"/>
        <v>0</v>
      </c>
      <c r="J121">
        <f t="shared" si="13"/>
        <v>0</v>
      </c>
      <c r="K121">
        <f t="shared" si="9"/>
        <v>1</v>
      </c>
      <c r="L121">
        <f t="shared" si="10"/>
        <v>1</v>
      </c>
    </row>
    <row r="122" spans="1:12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7"/>
        <v>0</v>
      </c>
      <c r="G122">
        <f t="shared" si="11"/>
        <v>2</v>
      </c>
      <c r="H122" t="str">
        <f t="shared" si="8"/>
        <v>C1</v>
      </c>
      <c r="I122" t="str">
        <f t="shared" si="12"/>
        <v>C</v>
      </c>
      <c r="J122">
        <f t="shared" si="13"/>
        <v>1</v>
      </c>
      <c r="K122">
        <f t="shared" si="9"/>
        <v>1</v>
      </c>
      <c r="L122">
        <f t="shared" si="10"/>
        <v>1</v>
      </c>
    </row>
    <row r="123" spans="1:12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7"/>
        <v>1</v>
      </c>
      <c r="G123">
        <f t="shared" si="11"/>
        <v>3</v>
      </c>
      <c r="H123" t="str">
        <f t="shared" si="8"/>
        <v>C1</v>
      </c>
      <c r="I123" t="str">
        <f t="shared" si="12"/>
        <v>C</v>
      </c>
      <c r="J123">
        <f t="shared" si="13"/>
        <v>1</v>
      </c>
      <c r="K123">
        <f t="shared" si="9"/>
        <v>1</v>
      </c>
      <c r="L123">
        <f t="shared" si="10"/>
        <v>1</v>
      </c>
    </row>
    <row r="124" spans="1:12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7"/>
        <v>0</v>
      </c>
      <c r="G124">
        <f t="shared" si="11"/>
        <v>4</v>
      </c>
      <c r="H124" t="str">
        <f t="shared" si="8"/>
        <v>C1</v>
      </c>
      <c r="I124" t="str">
        <f t="shared" si="12"/>
        <v>C</v>
      </c>
      <c r="J124">
        <f t="shared" si="13"/>
        <v>1</v>
      </c>
      <c r="K124">
        <f t="shared" si="9"/>
        <v>1</v>
      </c>
      <c r="L124">
        <f t="shared" si="10"/>
        <v>1</v>
      </c>
    </row>
    <row r="125" spans="1:12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7"/>
        <v>0</v>
      </c>
      <c r="G125">
        <f t="shared" si="11"/>
        <v>0</v>
      </c>
      <c r="H125" t="str">
        <f t="shared" si="8"/>
        <v>C2</v>
      </c>
      <c r="I125" t="str">
        <f t="shared" si="12"/>
        <v>C</v>
      </c>
      <c r="J125">
        <f t="shared" si="13"/>
        <v>2</v>
      </c>
      <c r="K125">
        <f t="shared" si="9"/>
        <v>1</v>
      </c>
      <c r="L125">
        <f t="shared" si="10"/>
        <v>1</v>
      </c>
    </row>
    <row r="126" spans="1:12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7"/>
        <v>0</v>
      </c>
      <c r="G126">
        <f t="shared" si="11"/>
        <v>0</v>
      </c>
      <c r="H126" t="str">
        <f t="shared" si="8"/>
        <v>C2</v>
      </c>
      <c r="I126" t="str">
        <f t="shared" si="12"/>
        <v>C</v>
      </c>
      <c r="J126">
        <f t="shared" si="13"/>
        <v>2</v>
      </c>
      <c r="K126">
        <f t="shared" si="9"/>
        <v>1</v>
      </c>
      <c r="L126">
        <f t="shared" si="10"/>
        <v>1</v>
      </c>
    </row>
    <row r="127" spans="1:12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7"/>
        <v>0</v>
      </c>
      <c r="G127">
        <f t="shared" si="11"/>
        <v>0</v>
      </c>
      <c r="H127" t="str">
        <f t="shared" si="8"/>
        <v>C2</v>
      </c>
      <c r="I127" t="str">
        <f t="shared" si="12"/>
        <v>C</v>
      </c>
      <c r="J127">
        <f t="shared" si="13"/>
        <v>2</v>
      </c>
      <c r="K127">
        <f t="shared" si="9"/>
        <v>1</v>
      </c>
      <c r="L127">
        <f t="shared" si="10"/>
        <v>1</v>
      </c>
    </row>
    <row r="128" spans="1:12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7"/>
        <v>0</v>
      </c>
      <c r="G128">
        <f t="shared" si="11"/>
        <v>0</v>
      </c>
      <c r="H128" t="str">
        <f t="shared" si="8"/>
        <v>C3</v>
      </c>
      <c r="I128" t="str">
        <f t="shared" si="12"/>
        <v>C</v>
      </c>
      <c r="J128">
        <f t="shared" si="13"/>
        <v>3</v>
      </c>
      <c r="K128">
        <f t="shared" si="9"/>
        <v>1</v>
      </c>
      <c r="L128">
        <f t="shared" si="10"/>
        <v>1</v>
      </c>
    </row>
    <row r="129" spans="1:12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7"/>
        <v>0</v>
      </c>
      <c r="G129">
        <f t="shared" si="11"/>
        <v>0</v>
      </c>
      <c r="H129" t="str">
        <f t="shared" si="8"/>
        <v>C3</v>
      </c>
      <c r="I129" t="str">
        <f t="shared" si="12"/>
        <v>C</v>
      </c>
      <c r="J129">
        <f t="shared" si="13"/>
        <v>3</v>
      </c>
      <c r="K129">
        <f t="shared" si="9"/>
        <v>1</v>
      </c>
      <c r="L129">
        <f t="shared" si="10"/>
        <v>1</v>
      </c>
    </row>
    <row r="130" spans="1:12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7"/>
        <v>0</v>
      </c>
      <c r="G130">
        <f t="shared" si="11"/>
        <v>0</v>
      </c>
      <c r="H130" t="str">
        <f t="shared" si="8"/>
        <v>C3</v>
      </c>
      <c r="I130" t="str">
        <f t="shared" si="12"/>
        <v>C</v>
      </c>
      <c r="J130">
        <f t="shared" si="13"/>
        <v>3</v>
      </c>
      <c r="K130">
        <f t="shared" si="9"/>
        <v>1</v>
      </c>
      <c r="L130">
        <f t="shared" si="10"/>
        <v>1</v>
      </c>
    </row>
    <row r="131" spans="1:12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14">IF(AND(B131&gt;=20,C131&lt;=5),1,0)</f>
        <v>0</v>
      </c>
      <c r="G131">
        <f t="shared" si="11"/>
        <v>0</v>
      </c>
      <c r="H131" t="str">
        <f t="shared" ref="H131:H194" si="15">IF(D131&lt;&gt;0,D131&amp;E131,0)</f>
        <v>C4</v>
      </c>
      <c r="I131" t="str">
        <f t="shared" si="12"/>
        <v>C</v>
      </c>
      <c r="J131">
        <f t="shared" si="13"/>
        <v>4</v>
      </c>
      <c r="K131">
        <f t="shared" ref="K131:K194" si="16">IF(J131= E131,1,0)</f>
        <v>1</v>
      </c>
      <c r="L131">
        <f t="shared" ref="L131:L194" si="17">IF(I131=D131,1,0)</f>
        <v>1</v>
      </c>
    </row>
    <row r="132" spans="1:12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14"/>
        <v>0</v>
      </c>
      <c r="G132">
        <f t="shared" ref="G132:G195" si="18">IF(B132&gt;B131,G131+1,0)</f>
        <v>1</v>
      </c>
      <c r="H132" t="str">
        <f t="shared" si="15"/>
        <v>C4</v>
      </c>
      <c r="I132" t="str">
        <f t="shared" si="12"/>
        <v>C</v>
      </c>
      <c r="J132">
        <f t="shared" si="13"/>
        <v>4</v>
      </c>
      <c r="K132">
        <f t="shared" si="16"/>
        <v>1</v>
      </c>
      <c r="L132">
        <f t="shared" si="17"/>
        <v>1</v>
      </c>
    </row>
    <row r="133" spans="1:12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14"/>
        <v>0</v>
      </c>
      <c r="G133">
        <f t="shared" si="18"/>
        <v>2</v>
      </c>
      <c r="H133" t="str">
        <f t="shared" si="15"/>
        <v>C4</v>
      </c>
      <c r="I133" t="str">
        <f t="shared" ref="I133:I196" si="19">IF(J133=0,0,    IF(     I132=0,      IF(B133&lt;10,"S","C"), I132))</f>
        <v>C</v>
      </c>
      <c r="J133">
        <f t="shared" si="13"/>
        <v>4</v>
      </c>
      <c r="K133">
        <f t="shared" si="16"/>
        <v>1</v>
      </c>
      <c r="L133">
        <f t="shared" si="17"/>
        <v>1</v>
      </c>
    </row>
    <row r="134" spans="1:12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14"/>
        <v>0</v>
      </c>
      <c r="G134">
        <f t="shared" si="18"/>
        <v>3</v>
      </c>
      <c r="H134" t="str">
        <f t="shared" si="15"/>
        <v>C5</v>
      </c>
      <c r="I134" t="str">
        <f t="shared" si="19"/>
        <v>C</v>
      </c>
      <c r="J134">
        <f t="shared" ref="J134:J197" si="20">IF(AND(J133=5,C133&gt;=20),0, IF(J133=0,1,IF(AND(J133=J132,J132=J131),          IF(J133=5,5,J133+1),J133)))</f>
        <v>5</v>
      </c>
      <c r="K134">
        <f t="shared" si="16"/>
        <v>1</v>
      </c>
      <c r="L134">
        <f t="shared" si="17"/>
        <v>1</v>
      </c>
    </row>
    <row r="135" spans="1:12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14"/>
        <v>0</v>
      </c>
      <c r="G135">
        <f t="shared" si="18"/>
        <v>4</v>
      </c>
      <c r="H135" t="str">
        <f t="shared" si="15"/>
        <v>C5</v>
      </c>
      <c r="I135" t="str">
        <f t="shared" si="19"/>
        <v>C</v>
      </c>
      <c r="J135">
        <f t="shared" si="20"/>
        <v>5</v>
      </c>
      <c r="K135">
        <f t="shared" si="16"/>
        <v>1</v>
      </c>
      <c r="L135">
        <f t="shared" si="17"/>
        <v>1</v>
      </c>
    </row>
    <row r="136" spans="1:12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4"/>
        <v>0</v>
      </c>
      <c r="G136">
        <f t="shared" si="18"/>
        <v>0</v>
      </c>
      <c r="H136">
        <f t="shared" si="15"/>
        <v>0</v>
      </c>
      <c r="I136">
        <f t="shared" si="19"/>
        <v>0</v>
      </c>
      <c r="J136">
        <f t="shared" si="20"/>
        <v>0</v>
      </c>
      <c r="K136">
        <f t="shared" si="16"/>
        <v>1</v>
      </c>
      <c r="L136">
        <f t="shared" si="17"/>
        <v>1</v>
      </c>
    </row>
    <row r="137" spans="1:12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14"/>
        <v>0</v>
      </c>
      <c r="G137">
        <f t="shared" si="18"/>
        <v>0</v>
      </c>
      <c r="H137" t="str">
        <f t="shared" si="15"/>
        <v>S1</v>
      </c>
      <c r="I137" t="str">
        <f t="shared" si="19"/>
        <v>S</v>
      </c>
      <c r="J137">
        <f t="shared" si="20"/>
        <v>1</v>
      </c>
      <c r="K137">
        <f t="shared" si="16"/>
        <v>1</v>
      </c>
      <c r="L137">
        <f t="shared" si="17"/>
        <v>1</v>
      </c>
    </row>
    <row r="138" spans="1:12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14"/>
        <v>0</v>
      </c>
      <c r="G138">
        <f t="shared" si="18"/>
        <v>0</v>
      </c>
      <c r="H138" t="str">
        <f t="shared" si="15"/>
        <v>S1</v>
      </c>
      <c r="I138" t="str">
        <f t="shared" si="19"/>
        <v>S</v>
      </c>
      <c r="J138">
        <f t="shared" si="20"/>
        <v>1</v>
      </c>
      <c r="K138">
        <f t="shared" si="16"/>
        <v>1</v>
      </c>
      <c r="L138">
        <f t="shared" si="17"/>
        <v>1</v>
      </c>
    </row>
    <row r="139" spans="1:12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14"/>
        <v>0</v>
      </c>
      <c r="G139">
        <f t="shared" si="18"/>
        <v>0</v>
      </c>
      <c r="H139" t="str">
        <f t="shared" si="15"/>
        <v>S1</v>
      </c>
      <c r="I139" t="str">
        <f t="shared" si="19"/>
        <v>S</v>
      </c>
      <c r="J139">
        <f t="shared" si="20"/>
        <v>1</v>
      </c>
      <c r="K139">
        <f t="shared" si="16"/>
        <v>1</v>
      </c>
      <c r="L139">
        <f t="shared" si="17"/>
        <v>1</v>
      </c>
    </row>
    <row r="140" spans="1:12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14"/>
        <v>0</v>
      </c>
      <c r="G140">
        <f t="shared" si="18"/>
        <v>0</v>
      </c>
      <c r="H140" t="str">
        <f t="shared" si="15"/>
        <v>S2</v>
      </c>
      <c r="I140" t="str">
        <f t="shared" si="19"/>
        <v>S</v>
      </c>
      <c r="J140">
        <f t="shared" si="20"/>
        <v>2</v>
      </c>
      <c r="K140">
        <f t="shared" si="16"/>
        <v>1</v>
      </c>
      <c r="L140">
        <f t="shared" si="17"/>
        <v>1</v>
      </c>
    </row>
    <row r="141" spans="1:12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14"/>
        <v>0</v>
      </c>
      <c r="G141">
        <f t="shared" si="18"/>
        <v>0</v>
      </c>
      <c r="H141" t="str">
        <f t="shared" si="15"/>
        <v>S2</v>
      </c>
      <c r="I141" t="str">
        <f t="shared" si="19"/>
        <v>S</v>
      </c>
      <c r="J141">
        <f t="shared" si="20"/>
        <v>2</v>
      </c>
      <c r="K141">
        <f t="shared" si="16"/>
        <v>1</v>
      </c>
      <c r="L141">
        <f t="shared" si="17"/>
        <v>1</v>
      </c>
    </row>
    <row r="142" spans="1:12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14"/>
        <v>0</v>
      </c>
      <c r="G142">
        <f t="shared" si="18"/>
        <v>1</v>
      </c>
      <c r="H142" t="str">
        <f t="shared" si="15"/>
        <v>S2</v>
      </c>
      <c r="I142" t="str">
        <f t="shared" si="19"/>
        <v>S</v>
      </c>
      <c r="J142">
        <f t="shared" si="20"/>
        <v>2</v>
      </c>
      <c r="K142">
        <f t="shared" si="16"/>
        <v>1</v>
      </c>
      <c r="L142">
        <f t="shared" si="17"/>
        <v>1</v>
      </c>
    </row>
    <row r="143" spans="1:12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14"/>
        <v>0</v>
      </c>
      <c r="G143">
        <f t="shared" si="18"/>
        <v>2</v>
      </c>
      <c r="H143" t="str">
        <f t="shared" si="15"/>
        <v>S3</v>
      </c>
      <c r="I143" t="str">
        <f t="shared" si="19"/>
        <v>S</v>
      </c>
      <c r="J143">
        <f t="shared" si="20"/>
        <v>3</v>
      </c>
      <c r="K143">
        <f t="shared" si="16"/>
        <v>1</v>
      </c>
      <c r="L143">
        <f t="shared" si="17"/>
        <v>1</v>
      </c>
    </row>
    <row r="144" spans="1:12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14"/>
        <v>0</v>
      </c>
      <c r="G144">
        <f t="shared" si="18"/>
        <v>3</v>
      </c>
      <c r="H144" t="str">
        <f t="shared" si="15"/>
        <v>S3</v>
      </c>
      <c r="I144" t="str">
        <f t="shared" si="19"/>
        <v>S</v>
      </c>
      <c r="J144">
        <f t="shared" si="20"/>
        <v>3</v>
      </c>
      <c r="K144">
        <f t="shared" si="16"/>
        <v>1</v>
      </c>
      <c r="L144">
        <f t="shared" si="17"/>
        <v>1</v>
      </c>
    </row>
    <row r="145" spans="1:12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14"/>
        <v>0</v>
      </c>
      <c r="G145">
        <f t="shared" si="18"/>
        <v>4</v>
      </c>
      <c r="H145" t="str">
        <f t="shared" si="15"/>
        <v>S3</v>
      </c>
      <c r="I145" t="str">
        <f t="shared" si="19"/>
        <v>S</v>
      </c>
      <c r="J145">
        <f t="shared" si="20"/>
        <v>3</v>
      </c>
      <c r="K145">
        <f t="shared" si="16"/>
        <v>1</v>
      </c>
      <c r="L145">
        <f t="shared" si="17"/>
        <v>1</v>
      </c>
    </row>
    <row r="146" spans="1:12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14"/>
        <v>0</v>
      </c>
      <c r="G146">
        <f t="shared" si="18"/>
        <v>5</v>
      </c>
      <c r="H146" t="str">
        <f t="shared" si="15"/>
        <v>S4</v>
      </c>
      <c r="I146" t="str">
        <f t="shared" si="19"/>
        <v>S</v>
      </c>
      <c r="J146">
        <f t="shared" si="20"/>
        <v>4</v>
      </c>
      <c r="K146">
        <f t="shared" si="16"/>
        <v>1</v>
      </c>
      <c r="L146">
        <f t="shared" si="17"/>
        <v>1</v>
      </c>
    </row>
    <row r="147" spans="1:12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14"/>
        <v>0</v>
      </c>
      <c r="G147">
        <f t="shared" si="18"/>
        <v>6</v>
      </c>
      <c r="H147" t="str">
        <f t="shared" si="15"/>
        <v>S4</v>
      </c>
      <c r="I147" t="str">
        <f t="shared" si="19"/>
        <v>S</v>
      </c>
      <c r="J147">
        <f t="shared" si="20"/>
        <v>4</v>
      </c>
      <c r="K147">
        <f t="shared" si="16"/>
        <v>1</v>
      </c>
      <c r="L147">
        <f t="shared" si="17"/>
        <v>1</v>
      </c>
    </row>
    <row r="148" spans="1:12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14"/>
        <v>0</v>
      </c>
      <c r="G148">
        <f t="shared" si="18"/>
        <v>0</v>
      </c>
      <c r="H148" t="str">
        <f t="shared" si="15"/>
        <v>S4</v>
      </c>
      <c r="I148" t="str">
        <f t="shared" si="19"/>
        <v>S</v>
      </c>
      <c r="J148">
        <f t="shared" si="20"/>
        <v>4</v>
      </c>
      <c r="K148">
        <f t="shared" si="16"/>
        <v>1</v>
      </c>
      <c r="L148">
        <f t="shared" si="17"/>
        <v>1</v>
      </c>
    </row>
    <row r="149" spans="1:12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14"/>
        <v>0</v>
      </c>
      <c r="G149">
        <f t="shared" si="18"/>
        <v>0</v>
      </c>
      <c r="H149" t="str">
        <f t="shared" si="15"/>
        <v>S5</v>
      </c>
      <c r="I149" t="str">
        <f t="shared" si="19"/>
        <v>S</v>
      </c>
      <c r="J149">
        <f t="shared" si="20"/>
        <v>5</v>
      </c>
      <c r="K149">
        <f t="shared" si="16"/>
        <v>1</v>
      </c>
      <c r="L149">
        <f t="shared" si="17"/>
        <v>1</v>
      </c>
    </row>
    <row r="150" spans="1:12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14"/>
        <v>0</v>
      </c>
      <c r="G150">
        <f t="shared" si="18"/>
        <v>0</v>
      </c>
      <c r="H150" t="str">
        <f t="shared" si="15"/>
        <v>S5</v>
      </c>
      <c r="I150" t="str">
        <f t="shared" si="19"/>
        <v>S</v>
      </c>
      <c r="J150">
        <f t="shared" si="20"/>
        <v>5</v>
      </c>
      <c r="K150">
        <f t="shared" si="16"/>
        <v>1</v>
      </c>
      <c r="L150">
        <f t="shared" si="17"/>
        <v>1</v>
      </c>
    </row>
    <row r="151" spans="1:12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4"/>
        <v>0</v>
      </c>
      <c r="G151">
        <f t="shared" si="18"/>
        <v>0</v>
      </c>
      <c r="H151">
        <f t="shared" si="15"/>
        <v>0</v>
      </c>
      <c r="I151">
        <f t="shared" si="19"/>
        <v>0</v>
      </c>
      <c r="J151">
        <f t="shared" si="20"/>
        <v>0</v>
      </c>
      <c r="K151">
        <f t="shared" si="16"/>
        <v>1</v>
      </c>
      <c r="L151">
        <f t="shared" si="17"/>
        <v>1</v>
      </c>
    </row>
    <row r="152" spans="1:12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14"/>
        <v>0</v>
      </c>
      <c r="G152">
        <f t="shared" si="18"/>
        <v>1</v>
      </c>
      <c r="H152" t="str">
        <f t="shared" si="15"/>
        <v>C1</v>
      </c>
      <c r="I152" t="str">
        <f t="shared" si="19"/>
        <v>C</v>
      </c>
      <c r="J152">
        <f t="shared" si="20"/>
        <v>1</v>
      </c>
      <c r="K152">
        <f t="shared" si="16"/>
        <v>1</v>
      </c>
      <c r="L152">
        <f t="shared" si="17"/>
        <v>1</v>
      </c>
    </row>
    <row r="153" spans="1:12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14"/>
        <v>0</v>
      </c>
      <c r="G153">
        <f t="shared" si="18"/>
        <v>2</v>
      </c>
      <c r="H153" t="str">
        <f t="shared" si="15"/>
        <v>C1</v>
      </c>
      <c r="I153" t="str">
        <f t="shared" si="19"/>
        <v>C</v>
      </c>
      <c r="J153">
        <f t="shared" si="20"/>
        <v>1</v>
      </c>
      <c r="K153">
        <f t="shared" si="16"/>
        <v>1</v>
      </c>
      <c r="L153">
        <f t="shared" si="17"/>
        <v>1</v>
      </c>
    </row>
    <row r="154" spans="1:12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14"/>
        <v>0</v>
      </c>
      <c r="G154">
        <f t="shared" si="18"/>
        <v>3</v>
      </c>
      <c r="H154" t="str">
        <f t="shared" si="15"/>
        <v>C1</v>
      </c>
      <c r="I154" t="str">
        <f t="shared" si="19"/>
        <v>C</v>
      </c>
      <c r="J154">
        <f t="shared" si="20"/>
        <v>1</v>
      </c>
      <c r="K154">
        <f t="shared" si="16"/>
        <v>1</v>
      </c>
      <c r="L154">
        <f t="shared" si="17"/>
        <v>1</v>
      </c>
    </row>
    <row r="155" spans="1:12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14"/>
        <v>0</v>
      </c>
      <c r="G155">
        <f t="shared" si="18"/>
        <v>4</v>
      </c>
      <c r="H155" t="str">
        <f t="shared" si="15"/>
        <v>C2</v>
      </c>
      <c r="I155" t="str">
        <f t="shared" si="19"/>
        <v>C</v>
      </c>
      <c r="J155">
        <f t="shared" si="20"/>
        <v>2</v>
      </c>
      <c r="K155">
        <f t="shared" si="16"/>
        <v>1</v>
      </c>
      <c r="L155">
        <f t="shared" si="17"/>
        <v>1</v>
      </c>
    </row>
    <row r="156" spans="1:12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14"/>
        <v>0</v>
      </c>
      <c r="G156">
        <f t="shared" si="18"/>
        <v>5</v>
      </c>
      <c r="H156" t="str">
        <f t="shared" si="15"/>
        <v>C2</v>
      </c>
      <c r="I156" t="str">
        <f t="shared" si="19"/>
        <v>C</v>
      </c>
      <c r="J156">
        <f t="shared" si="20"/>
        <v>2</v>
      </c>
      <c r="K156">
        <f t="shared" si="16"/>
        <v>1</v>
      </c>
      <c r="L156">
        <f t="shared" si="17"/>
        <v>1</v>
      </c>
    </row>
    <row r="157" spans="1:12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14"/>
        <v>0</v>
      </c>
      <c r="G157">
        <f t="shared" si="18"/>
        <v>6</v>
      </c>
      <c r="H157" t="str">
        <f t="shared" si="15"/>
        <v>C2</v>
      </c>
      <c r="I157" t="str">
        <f t="shared" si="19"/>
        <v>C</v>
      </c>
      <c r="J157">
        <f t="shared" si="20"/>
        <v>2</v>
      </c>
      <c r="K157">
        <f t="shared" si="16"/>
        <v>1</v>
      </c>
      <c r="L157">
        <f t="shared" si="17"/>
        <v>1</v>
      </c>
    </row>
    <row r="158" spans="1:12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14"/>
        <v>1</v>
      </c>
      <c r="G158">
        <f t="shared" si="18"/>
        <v>7</v>
      </c>
      <c r="H158" t="str">
        <f t="shared" si="15"/>
        <v>C3</v>
      </c>
      <c r="I158" t="str">
        <f t="shared" si="19"/>
        <v>C</v>
      </c>
      <c r="J158">
        <f t="shared" si="20"/>
        <v>3</v>
      </c>
      <c r="K158">
        <f t="shared" si="16"/>
        <v>1</v>
      </c>
      <c r="L158">
        <f t="shared" si="17"/>
        <v>1</v>
      </c>
    </row>
    <row r="159" spans="1:12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14"/>
        <v>0</v>
      </c>
      <c r="G159">
        <f t="shared" si="18"/>
        <v>0</v>
      </c>
      <c r="H159" t="str">
        <f t="shared" si="15"/>
        <v>C3</v>
      </c>
      <c r="I159" t="str">
        <f t="shared" si="19"/>
        <v>C</v>
      </c>
      <c r="J159">
        <f t="shared" si="20"/>
        <v>3</v>
      </c>
      <c r="K159">
        <f t="shared" si="16"/>
        <v>1</v>
      </c>
      <c r="L159">
        <f t="shared" si="17"/>
        <v>1</v>
      </c>
    </row>
    <row r="160" spans="1:12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14"/>
        <v>1</v>
      </c>
      <c r="G160">
        <f t="shared" si="18"/>
        <v>0</v>
      </c>
      <c r="H160" t="str">
        <f t="shared" si="15"/>
        <v>C3</v>
      </c>
      <c r="I160" t="str">
        <f t="shared" si="19"/>
        <v>C</v>
      </c>
      <c r="J160">
        <f t="shared" si="20"/>
        <v>3</v>
      </c>
      <c r="K160">
        <f t="shared" si="16"/>
        <v>1</v>
      </c>
      <c r="L160">
        <f t="shared" si="17"/>
        <v>1</v>
      </c>
    </row>
    <row r="161" spans="1:12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14"/>
        <v>0</v>
      </c>
      <c r="G161">
        <f t="shared" si="18"/>
        <v>0</v>
      </c>
      <c r="H161" t="str">
        <f t="shared" si="15"/>
        <v>C4</v>
      </c>
      <c r="I161" t="str">
        <f t="shared" si="19"/>
        <v>C</v>
      </c>
      <c r="J161">
        <f t="shared" si="20"/>
        <v>4</v>
      </c>
      <c r="K161">
        <f t="shared" si="16"/>
        <v>1</v>
      </c>
      <c r="L161">
        <f t="shared" si="17"/>
        <v>1</v>
      </c>
    </row>
    <row r="162" spans="1:12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14"/>
        <v>0</v>
      </c>
      <c r="G162">
        <f t="shared" si="18"/>
        <v>0</v>
      </c>
      <c r="H162" t="str">
        <f t="shared" si="15"/>
        <v>C4</v>
      </c>
      <c r="I162" t="str">
        <f t="shared" si="19"/>
        <v>C</v>
      </c>
      <c r="J162">
        <f t="shared" si="20"/>
        <v>4</v>
      </c>
      <c r="K162">
        <f t="shared" si="16"/>
        <v>1</v>
      </c>
      <c r="L162">
        <f t="shared" si="17"/>
        <v>1</v>
      </c>
    </row>
    <row r="163" spans="1:12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14"/>
        <v>0</v>
      </c>
      <c r="G163">
        <f t="shared" si="18"/>
        <v>0</v>
      </c>
      <c r="H163" t="str">
        <f t="shared" si="15"/>
        <v>C4</v>
      </c>
      <c r="I163" t="str">
        <f t="shared" si="19"/>
        <v>C</v>
      </c>
      <c r="J163">
        <f t="shared" si="20"/>
        <v>4</v>
      </c>
      <c r="K163">
        <f t="shared" si="16"/>
        <v>1</v>
      </c>
      <c r="L163">
        <f t="shared" si="17"/>
        <v>1</v>
      </c>
    </row>
    <row r="164" spans="1:12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14"/>
        <v>0</v>
      </c>
      <c r="G164">
        <f t="shared" si="18"/>
        <v>1</v>
      </c>
      <c r="H164" t="str">
        <f t="shared" si="15"/>
        <v>C5</v>
      </c>
      <c r="I164" t="str">
        <f t="shared" si="19"/>
        <v>C</v>
      </c>
      <c r="J164">
        <f t="shared" si="20"/>
        <v>5</v>
      </c>
      <c r="K164">
        <f t="shared" si="16"/>
        <v>1</v>
      </c>
      <c r="L164">
        <f t="shared" si="17"/>
        <v>1</v>
      </c>
    </row>
    <row r="165" spans="1:12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4"/>
        <v>1</v>
      </c>
      <c r="G165">
        <f t="shared" si="18"/>
        <v>2</v>
      </c>
      <c r="H165">
        <f t="shared" si="15"/>
        <v>0</v>
      </c>
      <c r="I165">
        <f t="shared" si="19"/>
        <v>0</v>
      </c>
      <c r="J165">
        <f t="shared" si="20"/>
        <v>0</v>
      </c>
      <c r="K165">
        <f t="shared" si="16"/>
        <v>1</v>
      </c>
      <c r="L165">
        <f t="shared" si="17"/>
        <v>1</v>
      </c>
    </row>
    <row r="166" spans="1:12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14"/>
        <v>1</v>
      </c>
      <c r="G166">
        <f t="shared" si="18"/>
        <v>3</v>
      </c>
      <c r="H166" t="str">
        <f t="shared" si="15"/>
        <v>S1</v>
      </c>
      <c r="I166" t="str">
        <f t="shared" si="19"/>
        <v>C</v>
      </c>
      <c r="J166">
        <f t="shared" si="20"/>
        <v>1</v>
      </c>
      <c r="K166">
        <f t="shared" si="16"/>
        <v>1</v>
      </c>
      <c r="L166">
        <f t="shared" si="17"/>
        <v>0</v>
      </c>
    </row>
    <row r="167" spans="1:12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14"/>
        <v>1</v>
      </c>
      <c r="G167">
        <f t="shared" si="18"/>
        <v>4</v>
      </c>
      <c r="H167" t="str">
        <f t="shared" si="15"/>
        <v>S1</v>
      </c>
      <c r="I167" t="str">
        <f t="shared" si="19"/>
        <v>C</v>
      </c>
      <c r="J167">
        <f t="shared" si="20"/>
        <v>1</v>
      </c>
      <c r="K167">
        <f t="shared" si="16"/>
        <v>1</v>
      </c>
      <c r="L167">
        <f t="shared" si="17"/>
        <v>0</v>
      </c>
    </row>
    <row r="168" spans="1:12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14"/>
        <v>1</v>
      </c>
      <c r="G168">
        <f t="shared" si="18"/>
        <v>5</v>
      </c>
      <c r="H168" t="str">
        <f t="shared" si="15"/>
        <v>S1</v>
      </c>
      <c r="I168" t="str">
        <f t="shared" si="19"/>
        <v>C</v>
      </c>
      <c r="J168">
        <f t="shared" si="20"/>
        <v>1</v>
      </c>
      <c r="K168">
        <f t="shared" si="16"/>
        <v>1</v>
      </c>
      <c r="L168">
        <f t="shared" si="17"/>
        <v>0</v>
      </c>
    </row>
    <row r="169" spans="1:12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14"/>
        <v>0</v>
      </c>
      <c r="G169">
        <f t="shared" si="18"/>
        <v>0</v>
      </c>
      <c r="H169" t="str">
        <f t="shared" si="15"/>
        <v>S2</v>
      </c>
      <c r="I169" t="str">
        <f t="shared" si="19"/>
        <v>C</v>
      </c>
      <c r="J169">
        <f t="shared" si="20"/>
        <v>2</v>
      </c>
      <c r="K169">
        <f t="shared" si="16"/>
        <v>1</v>
      </c>
      <c r="L169">
        <f t="shared" si="17"/>
        <v>0</v>
      </c>
    </row>
    <row r="170" spans="1:12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14"/>
        <v>1</v>
      </c>
      <c r="G170">
        <f t="shared" si="18"/>
        <v>0</v>
      </c>
      <c r="H170" t="str">
        <f t="shared" si="15"/>
        <v>S2</v>
      </c>
      <c r="I170" t="str">
        <f t="shared" si="19"/>
        <v>C</v>
      </c>
      <c r="J170">
        <f t="shared" si="20"/>
        <v>2</v>
      </c>
      <c r="K170">
        <f t="shared" si="16"/>
        <v>1</v>
      </c>
      <c r="L170">
        <f t="shared" si="17"/>
        <v>0</v>
      </c>
    </row>
    <row r="171" spans="1:12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14"/>
        <v>0</v>
      </c>
      <c r="G171">
        <f t="shared" si="18"/>
        <v>0</v>
      </c>
      <c r="H171" t="str">
        <f t="shared" si="15"/>
        <v>S2</v>
      </c>
      <c r="I171" t="str">
        <f t="shared" si="19"/>
        <v>C</v>
      </c>
      <c r="J171">
        <f t="shared" si="20"/>
        <v>2</v>
      </c>
      <c r="K171">
        <f t="shared" si="16"/>
        <v>1</v>
      </c>
      <c r="L171">
        <f t="shared" si="17"/>
        <v>0</v>
      </c>
    </row>
    <row r="172" spans="1:12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14"/>
        <v>0</v>
      </c>
      <c r="G172">
        <f t="shared" si="18"/>
        <v>0</v>
      </c>
      <c r="H172" t="str">
        <f t="shared" si="15"/>
        <v>S3</v>
      </c>
      <c r="I172" t="str">
        <f t="shared" si="19"/>
        <v>C</v>
      </c>
      <c r="J172">
        <f t="shared" si="20"/>
        <v>3</v>
      </c>
      <c r="K172">
        <f t="shared" si="16"/>
        <v>1</v>
      </c>
      <c r="L172">
        <f t="shared" si="17"/>
        <v>0</v>
      </c>
    </row>
    <row r="173" spans="1:12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14"/>
        <v>0</v>
      </c>
      <c r="G173">
        <f t="shared" si="18"/>
        <v>0</v>
      </c>
      <c r="H173" t="str">
        <f t="shared" si="15"/>
        <v>S3</v>
      </c>
      <c r="I173" t="str">
        <f t="shared" si="19"/>
        <v>C</v>
      </c>
      <c r="J173">
        <f t="shared" si="20"/>
        <v>3</v>
      </c>
      <c r="K173">
        <f t="shared" si="16"/>
        <v>1</v>
      </c>
      <c r="L173">
        <f t="shared" si="17"/>
        <v>0</v>
      </c>
    </row>
    <row r="174" spans="1:12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14"/>
        <v>0</v>
      </c>
      <c r="G174">
        <f t="shared" si="18"/>
        <v>0</v>
      </c>
      <c r="H174" t="str">
        <f t="shared" si="15"/>
        <v>S3</v>
      </c>
      <c r="I174" t="str">
        <f t="shared" si="19"/>
        <v>C</v>
      </c>
      <c r="J174">
        <f t="shared" si="20"/>
        <v>3</v>
      </c>
      <c r="K174">
        <f t="shared" si="16"/>
        <v>1</v>
      </c>
      <c r="L174">
        <f t="shared" si="17"/>
        <v>0</v>
      </c>
    </row>
    <row r="175" spans="1:12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14"/>
        <v>0</v>
      </c>
      <c r="G175">
        <f t="shared" si="18"/>
        <v>0</v>
      </c>
      <c r="H175" t="str">
        <f t="shared" si="15"/>
        <v>S4</v>
      </c>
      <c r="I175" t="str">
        <f t="shared" si="19"/>
        <v>C</v>
      </c>
      <c r="J175">
        <f t="shared" si="20"/>
        <v>4</v>
      </c>
      <c r="K175">
        <f t="shared" si="16"/>
        <v>1</v>
      </c>
      <c r="L175">
        <f t="shared" si="17"/>
        <v>0</v>
      </c>
    </row>
    <row r="176" spans="1:12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14"/>
        <v>0</v>
      </c>
      <c r="G176">
        <f t="shared" si="18"/>
        <v>1</v>
      </c>
      <c r="H176" t="str">
        <f t="shared" si="15"/>
        <v>S4</v>
      </c>
      <c r="I176" t="str">
        <f t="shared" si="19"/>
        <v>C</v>
      </c>
      <c r="J176">
        <f t="shared" si="20"/>
        <v>4</v>
      </c>
      <c r="K176">
        <f t="shared" si="16"/>
        <v>1</v>
      </c>
      <c r="L176">
        <f t="shared" si="17"/>
        <v>0</v>
      </c>
    </row>
    <row r="177" spans="1:12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14"/>
        <v>0</v>
      </c>
      <c r="G177">
        <f t="shared" si="18"/>
        <v>2</v>
      </c>
      <c r="H177" t="str">
        <f t="shared" si="15"/>
        <v>S4</v>
      </c>
      <c r="I177" t="str">
        <f t="shared" si="19"/>
        <v>C</v>
      </c>
      <c r="J177">
        <f t="shared" si="20"/>
        <v>4</v>
      </c>
      <c r="K177">
        <f t="shared" si="16"/>
        <v>1</v>
      </c>
      <c r="L177">
        <f t="shared" si="17"/>
        <v>0</v>
      </c>
    </row>
    <row r="178" spans="1:12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14"/>
        <v>0</v>
      </c>
      <c r="G178">
        <f t="shared" si="18"/>
        <v>3</v>
      </c>
      <c r="H178" t="str">
        <f t="shared" si="15"/>
        <v>S5</v>
      </c>
      <c r="I178" t="str">
        <f t="shared" si="19"/>
        <v>C</v>
      </c>
      <c r="J178">
        <f t="shared" si="20"/>
        <v>5</v>
      </c>
      <c r="K178">
        <f t="shared" si="16"/>
        <v>1</v>
      </c>
      <c r="L178">
        <f t="shared" si="17"/>
        <v>0</v>
      </c>
    </row>
    <row r="179" spans="1:12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4"/>
        <v>0</v>
      </c>
      <c r="G179">
        <f t="shared" si="18"/>
        <v>4</v>
      </c>
      <c r="H179">
        <f t="shared" si="15"/>
        <v>0</v>
      </c>
      <c r="I179">
        <f t="shared" si="19"/>
        <v>0</v>
      </c>
      <c r="J179">
        <f t="shared" si="20"/>
        <v>0</v>
      </c>
      <c r="K179">
        <f t="shared" si="16"/>
        <v>1</v>
      </c>
      <c r="L179">
        <f t="shared" si="17"/>
        <v>1</v>
      </c>
    </row>
    <row r="180" spans="1:12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14"/>
        <v>0</v>
      </c>
      <c r="G180">
        <f t="shared" si="18"/>
        <v>0</v>
      </c>
      <c r="H180" t="str">
        <f t="shared" si="15"/>
        <v>C1</v>
      </c>
      <c r="I180" t="str">
        <f t="shared" si="19"/>
        <v>C</v>
      </c>
      <c r="J180">
        <f t="shared" si="20"/>
        <v>1</v>
      </c>
      <c r="K180">
        <f t="shared" si="16"/>
        <v>1</v>
      </c>
      <c r="L180">
        <f t="shared" si="17"/>
        <v>1</v>
      </c>
    </row>
    <row r="181" spans="1:12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14"/>
        <v>0</v>
      </c>
      <c r="G181">
        <f t="shared" si="18"/>
        <v>0</v>
      </c>
      <c r="H181" t="str">
        <f t="shared" si="15"/>
        <v>C1</v>
      </c>
      <c r="I181" t="str">
        <f t="shared" si="19"/>
        <v>C</v>
      </c>
      <c r="J181">
        <f t="shared" si="20"/>
        <v>1</v>
      </c>
      <c r="K181">
        <f t="shared" si="16"/>
        <v>1</v>
      </c>
      <c r="L181">
        <f t="shared" si="17"/>
        <v>1</v>
      </c>
    </row>
    <row r="182" spans="1:12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14"/>
        <v>0</v>
      </c>
      <c r="G182">
        <f t="shared" si="18"/>
        <v>0</v>
      </c>
      <c r="H182" t="str">
        <f t="shared" si="15"/>
        <v>C1</v>
      </c>
      <c r="I182" t="str">
        <f t="shared" si="19"/>
        <v>C</v>
      </c>
      <c r="J182">
        <f t="shared" si="20"/>
        <v>1</v>
      </c>
      <c r="K182">
        <f t="shared" si="16"/>
        <v>1</v>
      </c>
      <c r="L182">
        <f t="shared" si="17"/>
        <v>1</v>
      </c>
    </row>
    <row r="183" spans="1:12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14"/>
        <v>0</v>
      </c>
      <c r="G183">
        <f t="shared" si="18"/>
        <v>0</v>
      </c>
      <c r="H183" t="str">
        <f t="shared" si="15"/>
        <v>C2</v>
      </c>
      <c r="I183" t="str">
        <f t="shared" si="19"/>
        <v>C</v>
      </c>
      <c r="J183">
        <f t="shared" si="20"/>
        <v>2</v>
      </c>
      <c r="K183">
        <f t="shared" si="16"/>
        <v>1</v>
      </c>
      <c r="L183">
        <f t="shared" si="17"/>
        <v>1</v>
      </c>
    </row>
    <row r="184" spans="1:12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14"/>
        <v>0</v>
      </c>
      <c r="G184">
        <f t="shared" si="18"/>
        <v>0</v>
      </c>
      <c r="H184" t="str">
        <f t="shared" si="15"/>
        <v>C2</v>
      </c>
      <c r="I184" t="str">
        <f t="shared" si="19"/>
        <v>C</v>
      </c>
      <c r="J184">
        <f t="shared" si="20"/>
        <v>2</v>
      </c>
      <c r="K184">
        <f t="shared" si="16"/>
        <v>1</v>
      </c>
      <c r="L184">
        <f t="shared" si="17"/>
        <v>1</v>
      </c>
    </row>
    <row r="185" spans="1:12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14"/>
        <v>0</v>
      </c>
      <c r="G185">
        <f t="shared" si="18"/>
        <v>0</v>
      </c>
      <c r="H185" t="str">
        <f t="shared" si="15"/>
        <v>C2</v>
      </c>
      <c r="I185" t="str">
        <f t="shared" si="19"/>
        <v>C</v>
      </c>
      <c r="J185">
        <f t="shared" si="20"/>
        <v>2</v>
      </c>
      <c r="K185">
        <f t="shared" si="16"/>
        <v>1</v>
      </c>
      <c r="L185">
        <f t="shared" si="17"/>
        <v>1</v>
      </c>
    </row>
    <row r="186" spans="1:12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14"/>
        <v>0</v>
      </c>
      <c r="G186">
        <f t="shared" si="18"/>
        <v>0</v>
      </c>
      <c r="H186" t="str">
        <f t="shared" si="15"/>
        <v>C3</v>
      </c>
      <c r="I186" t="str">
        <f t="shared" si="19"/>
        <v>C</v>
      </c>
      <c r="J186">
        <f t="shared" si="20"/>
        <v>3</v>
      </c>
      <c r="K186">
        <f t="shared" si="16"/>
        <v>1</v>
      </c>
      <c r="L186">
        <f t="shared" si="17"/>
        <v>1</v>
      </c>
    </row>
    <row r="187" spans="1:12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14"/>
        <v>0</v>
      </c>
      <c r="G187">
        <f t="shared" si="18"/>
        <v>1</v>
      </c>
      <c r="H187" t="str">
        <f t="shared" si="15"/>
        <v>C3</v>
      </c>
      <c r="I187" t="str">
        <f t="shared" si="19"/>
        <v>C</v>
      </c>
      <c r="J187">
        <f t="shared" si="20"/>
        <v>3</v>
      </c>
      <c r="K187">
        <f t="shared" si="16"/>
        <v>1</v>
      </c>
      <c r="L187">
        <f t="shared" si="17"/>
        <v>1</v>
      </c>
    </row>
    <row r="188" spans="1:12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14"/>
        <v>0</v>
      </c>
      <c r="G188">
        <f t="shared" si="18"/>
        <v>2</v>
      </c>
      <c r="H188" t="str">
        <f t="shared" si="15"/>
        <v>C3</v>
      </c>
      <c r="I188" t="str">
        <f t="shared" si="19"/>
        <v>C</v>
      </c>
      <c r="J188">
        <f t="shared" si="20"/>
        <v>3</v>
      </c>
      <c r="K188">
        <f t="shared" si="16"/>
        <v>1</v>
      </c>
      <c r="L188">
        <f t="shared" si="17"/>
        <v>1</v>
      </c>
    </row>
    <row r="189" spans="1:12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14"/>
        <v>0</v>
      </c>
      <c r="G189">
        <f t="shared" si="18"/>
        <v>3</v>
      </c>
      <c r="H189" t="str">
        <f t="shared" si="15"/>
        <v>C4</v>
      </c>
      <c r="I189" t="str">
        <f t="shared" si="19"/>
        <v>C</v>
      </c>
      <c r="J189">
        <f t="shared" si="20"/>
        <v>4</v>
      </c>
      <c r="K189">
        <f t="shared" si="16"/>
        <v>1</v>
      </c>
      <c r="L189">
        <f t="shared" si="17"/>
        <v>1</v>
      </c>
    </row>
    <row r="190" spans="1:12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14"/>
        <v>0</v>
      </c>
      <c r="G190">
        <f t="shared" si="18"/>
        <v>4</v>
      </c>
      <c r="H190" t="str">
        <f t="shared" si="15"/>
        <v>C4</v>
      </c>
      <c r="I190" t="str">
        <f t="shared" si="19"/>
        <v>C</v>
      </c>
      <c r="J190">
        <f t="shared" si="20"/>
        <v>4</v>
      </c>
      <c r="K190">
        <f t="shared" si="16"/>
        <v>1</v>
      </c>
      <c r="L190">
        <f t="shared" si="17"/>
        <v>1</v>
      </c>
    </row>
    <row r="191" spans="1:12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14"/>
        <v>0</v>
      </c>
      <c r="G191">
        <f t="shared" si="18"/>
        <v>5</v>
      </c>
      <c r="H191" t="str">
        <f t="shared" si="15"/>
        <v>C4</v>
      </c>
      <c r="I191" t="str">
        <f t="shared" si="19"/>
        <v>C</v>
      </c>
      <c r="J191">
        <f t="shared" si="20"/>
        <v>4</v>
      </c>
      <c r="K191">
        <f t="shared" si="16"/>
        <v>1</v>
      </c>
      <c r="L191">
        <f t="shared" si="17"/>
        <v>1</v>
      </c>
    </row>
    <row r="192" spans="1:12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14"/>
        <v>0</v>
      </c>
      <c r="G192">
        <f t="shared" si="18"/>
        <v>0</v>
      </c>
      <c r="H192" t="str">
        <f t="shared" si="15"/>
        <v>C5</v>
      </c>
      <c r="I192" t="str">
        <f t="shared" si="19"/>
        <v>C</v>
      </c>
      <c r="J192">
        <f t="shared" si="20"/>
        <v>5</v>
      </c>
      <c r="K192">
        <f t="shared" si="16"/>
        <v>1</v>
      </c>
      <c r="L192">
        <f t="shared" si="17"/>
        <v>1</v>
      </c>
    </row>
    <row r="193" spans="1:12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4"/>
        <v>0</v>
      </c>
      <c r="G193">
        <f t="shared" si="18"/>
        <v>0</v>
      </c>
      <c r="H193">
        <f t="shared" si="15"/>
        <v>0</v>
      </c>
      <c r="I193">
        <f t="shared" si="19"/>
        <v>0</v>
      </c>
      <c r="J193">
        <f t="shared" si="20"/>
        <v>0</v>
      </c>
      <c r="K193">
        <f t="shared" si="16"/>
        <v>1</v>
      </c>
      <c r="L193">
        <f t="shared" si="17"/>
        <v>1</v>
      </c>
    </row>
    <row r="194" spans="1:12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14"/>
        <v>0</v>
      </c>
      <c r="G194">
        <f t="shared" si="18"/>
        <v>0</v>
      </c>
      <c r="H194" t="str">
        <f t="shared" si="15"/>
        <v>S1</v>
      </c>
      <c r="I194" t="str">
        <f t="shared" si="19"/>
        <v>S</v>
      </c>
      <c r="J194">
        <f t="shared" si="20"/>
        <v>1</v>
      </c>
      <c r="K194">
        <f t="shared" si="16"/>
        <v>1</v>
      </c>
      <c r="L194">
        <f t="shared" si="17"/>
        <v>1</v>
      </c>
    </row>
    <row r="195" spans="1:12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21">IF(AND(B195&gt;=20,C195&lt;=5),1,0)</f>
        <v>0</v>
      </c>
      <c r="G195">
        <f t="shared" si="18"/>
        <v>0</v>
      </c>
      <c r="H195" t="str">
        <f t="shared" ref="H195:H258" si="22">IF(D195&lt;&gt;0,D195&amp;E195,0)</f>
        <v>S1</v>
      </c>
      <c r="I195" t="str">
        <f t="shared" si="19"/>
        <v>S</v>
      </c>
      <c r="J195">
        <f t="shared" si="20"/>
        <v>1</v>
      </c>
      <c r="K195">
        <f t="shared" ref="K195:K258" si="23">IF(J195= E195,1,0)</f>
        <v>1</v>
      </c>
      <c r="L195">
        <f t="shared" ref="L195:L258" si="24">IF(I195=D195,1,0)</f>
        <v>1</v>
      </c>
    </row>
    <row r="196" spans="1:12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21"/>
        <v>0</v>
      </c>
      <c r="G196">
        <f t="shared" ref="G196:G259" si="25">IF(B196&gt;B195,G195+1,0)</f>
        <v>0</v>
      </c>
      <c r="H196" t="str">
        <f t="shared" si="22"/>
        <v>S1</v>
      </c>
      <c r="I196" t="str">
        <f t="shared" si="19"/>
        <v>S</v>
      </c>
      <c r="J196">
        <f t="shared" si="20"/>
        <v>1</v>
      </c>
      <c r="K196">
        <f t="shared" si="23"/>
        <v>1</v>
      </c>
      <c r="L196">
        <f t="shared" si="24"/>
        <v>1</v>
      </c>
    </row>
    <row r="197" spans="1:12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21"/>
        <v>0</v>
      </c>
      <c r="G197">
        <f t="shared" si="25"/>
        <v>1</v>
      </c>
      <c r="H197" t="str">
        <f t="shared" si="22"/>
        <v>S2</v>
      </c>
      <c r="I197" t="str">
        <f t="shared" ref="I197:I260" si="26">IF(J197=0,0,    IF(     I196=0,      IF(B197&lt;10,"S","C"), I196))</f>
        <v>S</v>
      </c>
      <c r="J197">
        <f t="shared" si="20"/>
        <v>2</v>
      </c>
      <c r="K197">
        <f t="shared" si="23"/>
        <v>1</v>
      </c>
      <c r="L197">
        <f t="shared" si="24"/>
        <v>1</v>
      </c>
    </row>
    <row r="198" spans="1:12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21"/>
        <v>0</v>
      </c>
      <c r="G198">
        <f t="shared" si="25"/>
        <v>2</v>
      </c>
      <c r="H198" t="str">
        <f t="shared" si="22"/>
        <v>S2</v>
      </c>
      <c r="I198" t="str">
        <f t="shared" si="26"/>
        <v>S</v>
      </c>
      <c r="J198">
        <f t="shared" ref="J198:J261" si="27">IF(AND(J197=5,C197&gt;=20),0, IF(J197=0,1,IF(AND(J197=J196,J196=J195),          IF(J197=5,5,J197+1),J197)))</f>
        <v>2</v>
      </c>
      <c r="K198">
        <f t="shared" si="23"/>
        <v>1</v>
      </c>
      <c r="L198">
        <f t="shared" si="24"/>
        <v>1</v>
      </c>
    </row>
    <row r="199" spans="1:12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21"/>
        <v>0</v>
      </c>
      <c r="G199">
        <f t="shared" si="25"/>
        <v>3</v>
      </c>
      <c r="H199" t="str">
        <f t="shared" si="22"/>
        <v>S2</v>
      </c>
      <c r="I199" t="str">
        <f t="shared" si="26"/>
        <v>S</v>
      </c>
      <c r="J199">
        <f t="shared" si="27"/>
        <v>2</v>
      </c>
      <c r="K199">
        <f t="shared" si="23"/>
        <v>1</v>
      </c>
      <c r="L199">
        <f t="shared" si="24"/>
        <v>1</v>
      </c>
    </row>
    <row r="200" spans="1:12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21"/>
        <v>0</v>
      </c>
      <c r="G200">
        <f t="shared" si="25"/>
        <v>4</v>
      </c>
      <c r="H200" t="str">
        <f t="shared" si="22"/>
        <v>S3</v>
      </c>
      <c r="I200" t="str">
        <f t="shared" si="26"/>
        <v>S</v>
      </c>
      <c r="J200">
        <f t="shared" si="27"/>
        <v>3</v>
      </c>
      <c r="K200">
        <f t="shared" si="23"/>
        <v>1</v>
      </c>
      <c r="L200">
        <f t="shared" si="24"/>
        <v>1</v>
      </c>
    </row>
    <row r="201" spans="1:12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21"/>
        <v>0</v>
      </c>
      <c r="G201">
        <f t="shared" si="25"/>
        <v>5</v>
      </c>
      <c r="H201" t="str">
        <f t="shared" si="22"/>
        <v>S3</v>
      </c>
      <c r="I201" t="str">
        <f t="shared" si="26"/>
        <v>S</v>
      </c>
      <c r="J201">
        <f t="shared" si="27"/>
        <v>3</v>
      </c>
      <c r="K201">
        <f t="shared" si="23"/>
        <v>1</v>
      </c>
      <c r="L201">
        <f t="shared" si="24"/>
        <v>1</v>
      </c>
    </row>
    <row r="202" spans="1:12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21"/>
        <v>1</v>
      </c>
      <c r="G202">
        <f t="shared" si="25"/>
        <v>6</v>
      </c>
      <c r="H202" t="str">
        <f t="shared" si="22"/>
        <v>S3</v>
      </c>
      <c r="I202" t="str">
        <f t="shared" si="26"/>
        <v>S</v>
      </c>
      <c r="J202">
        <f t="shared" si="27"/>
        <v>3</v>
      </c>
      <c r="K202">
        <f t="shared" si="23"/>
        <v>1</v>
      </c>
      <c r="L202">
        <f t="shared" si="24"/>
        <v>1</v>
      </c>
    </row>
    <row r="203" spans="1:12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21"/>
        <v>0</v>
      </c>
      <c r="G203">
        <f t="shared" si="25"/>
        <v>7</v>
      </c>
      <c r="H203" t="str">
        <f t="shared" si="22"/>
        <v>S4</v>
      </c>
      <c r="I203" t="str">
        <f t="shared" si="26"/>
        <v>S</v>
      </c>
      <c r="J203">
        <f t="shared" si="27"/>
        <v>4</v>
      </c>
      <c r="K203">
        <f t="shared" si="23"/>
        <v>1</v>
      </c>
      <c r="L203">
        <f t="shared" si="24"/>
        <v>1</v>
      </c>
    </row>
    <row r="204" spans="1:12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21"/>
        <v>0</v>
      </c>
      <c r="G204">
        <f t="shared" si="25"/>
        <v>0</v>
      </c>
      <c r="H204" t="str">
        <f t="shared" si="22"/>
        <v>S4</v>
      </c>
      <c r="I204" t="str">
        <f t="shared" si="26"/>
        <v>S</v>
      </c>
      <c r="J204">
        <f t="shared" si="27"/>
        <v>4</v>
      </c>
      <c r="K204">
        <f t="shared" si="23"/>
        <v>1</v>
      </c>
      <c r="L204">
        <f t="shared" si="24"/>
        <v>1</v>
      </c>
    </row>
    <row r="205" spans="1:12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21"/>
        <v>0</v>
      </c>
      <c r="G205">
        <f t="shared" si="25"/>
        <v>0</v>
      </c>
      <c r="H205" t="str">
        <f t="shared" si="22"/>
        <v>S4</v>
      </c>
      <c r="I205" t="str">
        <f t="shared" si="26"/>
        <v>S</v>
      </c>
      <c r="J205">
        <f t="shared" si="27"/>
        <v>4</v>
      </c>
      <c r="K205">
        <f t="shared" si="23"/>
        <v>1</v>
      </c>
      <c r="L205">
        <f t="shared" si="24"/>
        <v>1</v>
      </c>
    </row>
    <row r="206" spans="1:12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21"/>
        <v>0</v>
      </c>
      <c r="G206">
        <f t="shared" si="25"/>
        <v>0</v>
      </c>
      <c r="H206" t="str">
        <f t="shared" si="22"/>
        <v>S5</v>
      </c>
      <c r="I206" t="str">
        <f t="shared" si="26"/>
        <v>S</v>
      </c>
      <c r="J206">
        <f t="shared" si="27"/>
        <v>5</v>
      </c>
      <c r="K206">
        <f t="shared" si="23"/>
        <v>1</v>
      </c>
      <c r="L206">
        <f t="shared" si="24"/>
        <v>1</v>
      </c>
    </row>
    <row r="207" spans="1:12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21"/>
        <v>0</v>
      </c>
      <c r="G207">
        <f t="shared" si="25"/>
        <v>0</v>
      </c>
      <c r="H207" t="str">
        <f t="shared" si="22"/>
        <v>S5</v>
      </c>
      <c r="I207" t="str">
        <f t="shared" si="26"/>
        <v>S</v>
      </c>
      <c r="J207">
        <f t="shared" si="27"/>
        <v>5</v>
      </c>
      <c r="K207">
        <f t="shared" si="23"/>
        <v>1</v>
      </c>
      <c r="L207">
        <f t="shared" si="24"/>
        <v>1</v>
      </c>
    </row>
    <row r="208" spans="1:12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21"/>
        <v>0</v>
      </c>
      <c r="G208">
        <f t="shared" si="25"/>
        <v>1</v>
      </c>
      <c r="H208" t="str">
        <f t="shared" si="22"/>
        <v>S5</v>
      </c>
      <c r="I208" t="str">
        <f t="shared" si="26"/>
        <v>S</v>
      </c>
      <c r="J208">
        <f t="shared" si="27"/>
        <v>5</v>
      </c>
      <c r="K208">
        <f t="shared" si="23"/>
        <v>1</v>
      </c>
      <c r="L208">
        <f t="shared" si="24"/>
        <v>1</v>
      </c>
    </row>
    <row r="209" spans="1:12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21"/>
        <v>0</v>
      </c>
      <c r="G209">
        <f t="shared" si="25"/>
        <v>2</v>
      </c>
      <c r="H209" t="str">
        <f t="shared" si="22"/>
        <v>S5</v>
      </c>
      <c r="I209" t="str">
        <f t="shared" si="26"/>
        <v>S</v>
      </c>
      <c r="J209">
        <f t="shared" si="27"/>
        <v>5</v>
      </c>
      <c r="K209">
        <f t="shared" si="23"/>
        <v>1</v>
      </c>
      <c r="L209">
        <f t="shared" si="24"/>
        <v>1</v>
      </c>
    </row>
    <row r="210" spans="1:12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21"/>
        <v>0</v>
      </c>
      <c r="G210">
        <f t="shared" si="25"/>
        <v>3</v>
      </c>
      <c r="H210" t="str">
        <f t="shared" si="22"/>
        <v>S5</v>
      </c>
      <c r="I210" t="str">
        <f t="shared" si="26"/>
        <v>S</v>
      </c>
      <c r="J210">
        <f t="shared" si="27"/>
        <v>5</v>
      </c>
      <c r="K210">
        <f t="shared" si="23"/>
        <v>1</v>
      </c>
      <c r="L210">
        <f t="shared" si="24"/>
        <v>1</v>
      </c>
    </row>
    <row r="211" spans="1:12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21"/>
        <v>0</v>
      </c>
      <c r="G211">
        <f t="shared" si="25"/>
        <v>4</v>
      </c>
      <c r="H211" t="str">
        <f t="shared" si="22"/>
        <v>S5</v>
      </c>
      <c r="I211" t="str">
        <f t="shared" si="26"/>
        <v>S</v>
      </c>
      <c r="J211">
        <f t="shared" si="27"/>
        <v>5</v>
      </c>
      <c r="K211">
        <f t="shared" si="23"/>
        <v>1</v>
      </c>
      <c r="L211">
        <f t="shared" si="24"/>
        <v>1</v>
      </c>
    </row>
    <row r="212" spans="1:12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21"/>
        <v>1</v>
      </c>
      <c r="G212">
        <f t="shared" si="25"/>
        <v>5</v>
      </c>
      <c r="H212">
        <f t="shared" si="22"/>
        <v>0</v>
      </c>
      <c r="I212">
        <f t="shared" si="26"/>
        <v>0</v>
      </c>
      <c r="J212">
        <f t="shared" si="27"/>
        <v>0</v>
      </c>
      <c r="K212">
        <f t="shared" si="23"/>
        <v>1</v>
      </c>
      <c r="L212">
        <f t="shared" si="24"/>
        <v>1</v>
      </c>
    </row>
    <row r="213" spans="1:12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21"/>
        <v>1</v>
      </c>
      <c r="G213">
        <f t="shared" si="25"/>
        <v>6</v>
      </c>
      <c r="H213" t="str">
        <f t="shared" si="22"/>
        <v>C1</v>
      </c>
      <c r="I213" t="str">
        <f t="shared" si="26"/>
        <v>C</v>
      </c>
      <c r="J213">
        <f t="shared" si="27"/>
        <v>1</v>
      </c>
      <c r="K213">
        <f t="shared" si="23"/>
        <v>1</v>
      </c>
      <c r="L213">
        <f t="shared" si="24"/>
        <v>1</v>
      </c>
    </row>
    <row r="214" spans="1:12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21"/>
        <v>1</v>
      </c>
      <c r="G214">
        <f t="shared" si="25"/>
        <v>0</v>
      </c>
      <c r="H214" t="str">
        <f t="shared" si="22"/>
        <v>C1</v>
      </c>
      <c r="I214" t="str">
        <f t="shared" si="26"/>
        <v>C</v>
      </c>
      <c r="J214">
        <f t="shared" si="27"/>
        <v>1</v>
      </c>
      <c r="K214">
        <f t="shared" si="23"/>
        <v>1</v>
      </c>
      <c r="L214">
        <f t="shared" si="24"/>
        <v>1</v>
      </c>
    </row>
    <row r="215" spans="1:12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21"/>
        <v>1</v>
      </c>
      <c r="G215">
        <f t="shared" si="25"/>
        <v>0</v>
      </c>
      <c r="H215" t="str">
        <f t="shared" si="22"/>
        <v>C1</v>
      </c>
      <c r="I215" t="str">
        <f t="shared" si="26"/>
        <v>C</v>
      </c>
      <c r="J215">
        <f t="shared" si="27"/>
        <v>1</v>
      </c>
      <c r="K215">
        <f t="shared" si="23"/>
        <v>1</v>
      </c>
      <c r="L215">
        <f t="shared" si="24"/>
        <v>1</v>
      </c>
    </row>
    <row r="216" spans="1:12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21"/>
        <v>0</v>
      </c>
      <c r="G216">
        <f t="shared" si="25"/>
        <v>0</v>
      </c>
      <c r="H216" t="str">
        <f t="shared" si="22"/>
        <v>C1</v>
      </c>
      <c r="I216" t="str">
        <f t="shared" si="26"/>
        <v>C</v>
      </c>
      <c r="J216">
        <f t="shared" si="27"/>
        <v>2</v>
      </c>
      <c r="K216">
        <f t="shared" si="23"/>
        <v>0</v>
      </c>
      <c r="L216">
        <f t="shared" si="24"/>
        <v>1</v>
      </c>
    </row>
    <row r="217" spans="1:12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21"/>
        <v>1</v>
      </c>
      <c r="G217">
        <f t="shared" si="25"/>
        <v>0</v>
      </c>
      <c r="H217" t="str">
        <f t="shared" si="22"/>
        <v>C2</v>
      </c>
      <c r="I217" t="str">
        <f t="shared" si="26"/>
        <v>C</v>
      </c>
      <c r="J217">
        <f t="shared" si="27"/>
        <v>2</v>
      </c>
      <c r="K217">
        <f t="shared" si="23"/>
        <v>1</v>
      </c>
      <c r="L217">
        <f t="shared" si="24"/>
        <v>1</v>
      </c>
    </row>
    <row r="218" spans="1:12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21"/>
        <v>0</v>
      </c>
      <c r="G218">
        <f t="shared" si="25"/>
        <v>0</v>
      </c>
      <c r="H218" t="str">
        <f t="shared" si="22"/>
        <v>C2</v>
      </c>
      <c r="I218" t="str">
        <f t="shared" si="26"/>
        <v>C</v>
      </c>
      <c r="J218">
        <f t="shared" si="27"/>
        <v>2</v>
      </c>
      <c r="K218">
        <f t="shared" si="23"/>
        <v>1</v>
      </c>
      <c r="L218">
        <f t="shared" si="24"/>
        <v>1</v>
      </c>
    </row>
    <row r="219" spans="1:12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21"/>
        <v>0</v>
      </c>
      <c r="G219">
        <f t="shared" si="25"/>
        <v>0</v>
      </c>
      <c r="H219" t="str">
        <f t="shared" si="22"/>
        <v>C3</v>
      </c>
      <c r="I219" t="str">
        <f t="shared" si="26"/>
        <v>C</v>
      </c>
      <c r="J219">
        <f t="shared" si="27"/>
        <v>3</v>
      </c>
      <c r="K219">
        <f t="shared" si="23"/>
        <v>1</v>
      </c>
      <c r="L219">
        <f t="shared" si="24"/>
        <v>1</v>
      </c>
    </row>
    <row r="220" spans="1:12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21"/>
        <v>0</v>
      </c>
      <c r="G220">
        <f t="shared" si="25"/>
        <v>1</v>
      </c>
      <c r="H220" t="str">
        <f t="shared" si="22"/>
        <v>C3</v>
      </c>
      <c r="I220" t="str">
        <f t="shared" si="26"/>
        <v>C</v>
      </c>
      <c r="J220">
        <f t="shared" si="27"/>
        <v>3</v>
      </c>
      <c r="K220">
        <f t="shared" si="23"/>
        <v>1</v>
      </c>
      <c r="L220">
        <f t="shared" si="24"/>
        <v>1</v>
      </c>
    </row>
    <row r="221" spans="1:12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21"/>
        <v>1</v>
      </c>
      <c r="G221">
        <f t="shared" si="25"/>
        <v>2</v>
      </c>
      <c r="H221" t="str">
        <f t="shared" si="22"/>
        <v>C3</v>
      </c>
      <c r="I221" t="str">
        <f t="shared" si="26"/>
        <v>C</v>
      </c>
      <c r="J221">
        <f t="shared" si="27"/>
        <v>3</v>
      </c>
      <c r="K221">
        <f t="shared" si="23"/>
        <v>1</v>
      </c>
      <c r="L221">
        <f t="shared" si="24"/>
        <v>1</v>
      </c>
    </row>
    <row r="222" spans="1:12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21"/>
        <v>1</v>
      </c>
      <c r="G222">
        <f t="shared" si="25"/>
        <v>3</v>
      </c>
      <c r="H222" t="str">
        <f t="shared" si="22"/>
        <v>C4</v>
      </c>
      <c r="I222" t="str">
        <f t="shared" si="26"/>
        <v>C</v>
      </c>
      <c r="J222">
        <f t="shared" si="27"/>
        <v>4</v>
      </c>
      <c r="K222">
        <f t="shared" si="23"/>
        <v>1</v>
      </c>
      <c r="L222">
        <f t="shared" si="24"/>
        <v>1</v>
      </c>
    </row>
    <row r="223" spans="1:12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21"/>
        <v>0</v>
      </c>
      <c r="G223">
        <f t="shared" si="25"/>
        <v>4</v>
      </c>
      <c r="H223" t="str">
        <f t="shared" si="22"/>
        <v>C4</v>
      </c>
      <c r="I223" t="str">
        <f t="shared" si="26"/>
        <v>C</v>
      </c>
      <c r="J223">
        <f t="shared" si="27"/>
        <v>4</v>
      </c>
      <c r="K223">
        <f t="shared" si="23"/>
        <v>1</v>
      </c>
      <c r="L223">
        <f t="shared" si="24"/>
        <v>1</v>
      </c>
    </row>
    <row r="224" spans="1:12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21"/>
        <v>0</v>
      </c>
      <c r="G224">
        <f t="shared" si="25"/>
        <v>0</v>
      </c>
      <c r="H224" t="str">
        <f t="shared" si="22"/>
        <v>C4</v>
      </c>
      <c r="I224" t="str">
        <f t="shared" si="26"/>
        <v>C</v>
      </c>
      <c r="J224">
        <f t="shared" si="27"/>
        <v>4</v>
      </c>
      <c r="K224">
        <f t="shared" si="23"/>
        <v>1</v>
      </c>
      <c r="L224">
        <f t="shared" si="24"/>
        <v>1</v>
      </c>
    </row>
    <row r="225" spans="1:12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21"/>
        <v>0</v>
      </c>
      <c r="G225">
        <f t="shared" si="25"/>
        <v>0</v>
      </c>
      <c r="H225" t="str">
        <f t="shared" si="22"/>
        <v>C5</v>
      </c>
      <c r="I225" t="str">
        <f t="shared" si="26"/>
        <v>C</v>
      </c>
      <c r="J225">
        <f t="shared" si="27"/>
        <v>5</v>
      </c>
      <c r="K225">
        <f t="shared" si="23"/>
        <v>1</v>
      </c>
      <c r="L225">
        <f t="shared" si="24"/>
        <v>1</v>
      </c>
    </row>
    <row r="226" spans="1:12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21"/>
        <v>0</v>
      </c>
      <c r="G226">
        <f t="shared" si="25"/>
        <v>0</v>
      </c>
      <c r="H226" t="str">
        <f t="shared" si="22"/>
        <v>C5</v>
      </c>
      <c r="I226" t="str">
        <f t="shared" si="26"/>
        <v>C</v>
      </c>
      <c r="J226">
        <f t="shared" si="27"/>
        <v>5</v>
      </c>
      <c r="K226">
        <f t="shared" si="23"/>
        <v>1</v>
      </c>
      <c r="L226">
        <f t="shared" si="24"/>
        <v>1</v>
      </c>
    </row>
    <row r="227" spans="1:12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21"/>
        <v>0</v>
      </c>
      <c r="G227">
        <f t="shared" si="25"/>
        <v>0</v>
      </c>
      <c r="H227">
        <f t="shared" si="22"/>
        <v>0</v>
      </c>
      <c r="I227">
        <f t="shared" si="26"/>
        <v>0</v>
      </c>
      <c r="J227">
        <f t="shared" si="27"/>
        <v>0</v>
      </c>
      <c r="K227">
        <f t="shared" si="23"/>
        <v>1</v>
      </c>
      <c r="L227">
        <f t="shared" si="24"/>
        <v>1</v>
      </c>
    </row>
    <row r="228" spans="1:12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21"/>
        <v>0</v>
      </c>
      <c r="G228">
        <f t="shared" si="25"/>
        <v>0</v>
      </c>
      <c r="H228" t="str">
        <f t="shared" si="22"/>
        <v>S1</v>
      </c>
      <c r="I228" t="str">
        <f t="shared" si="26"/>
        <v>S</v>
      </c>
      <c r="J228">
        <f t="shared" si="27"/>
        <v>1</v>
      </c>
      <c r="K228">
        <f t="shared" si="23"/>
        <v>1</v>
      </c>
      <c r="L228">
        <f t="shared" si="24"/>
        <v>1</v>
      </c>
    </row>
    <row r="229" spans="1:12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21"/>
        <v>0</v>
      </c>
      <c r="G229">
        <f t="shared" si="25"/>
        <v>0</v>
      </c>
      <c r="H229" t="str">
        <f t="shared" si="22"/>
        <v>S1</v>
      </c>
      <c r="I229" t="str">
        <f t="shared" si="26"/>
        <v>S</v>
      </c>
      <c r="J229">
        <f t="shared" si="27"/>
        <v>1</v>
      </c>
      <c r="K229">
        <f t="shared" si="23"/>
        <v>1</v>
      </c>
      <c r="L229">
        <f t="shared" si="24"/>
        <v>1</v>
      </c>
    </row>
    <row r="230" spans="1:12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21"/>
        <v>0</v>
      </c>
      <c r="G230">
        <f t="shared" si="25"/>
        <v>0</v>
      </c>
      <c r="H230" t="str">
        <f t="shared" si="22"/>
        <v>S1</v>
      </c>
      <c r="I230" t="str">
        <f t="shared" si="26"/>
        <v>S</v>
      </c>
      <c r="J230">
        <f t="shared" si="27"/>
        <v>1</v>
      </c>
      <c r="K230">
        <f t="shared" si="23"/>
        <v>1</v>
      </c>
      <c r="L230">
        <f t="shared" si="24"/>
        <v>1</v>
      </c>
    </row>
    <row r="231" spans="1:12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21"/>
        <v>0</v>
      </c>
      <c r="G231">
        <f t="shared" si="25"/>
        <v>1</v>
      </c>
      <c r="H231" t="str">
        <f t="shared" si="22"/>
        <v>S2</v>
      </c>
      <c r="I231" t="str">
        <f t="shared" si="26"/>
        <v>S</v>
      </c>
      <c r="J231">
        <f t="shared" si="27"/>
        <v>2</v>
      </c>
      <c r="K231">
        <f t="shared" si="23"/>
        <v>1</v>
      </c>
      <c r="L231">
        <f t="shared" si="24"/>
        <v>1</v>
      </c>
    </row>
    <row r="232" spans="1:12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21"/>
        <v>0</v>
      </c>
      <c r="G232">
        <f t="shared" si="25"/>
        <v>2</v>
      </c>
      <c r="H232" t="str">
        <f t="shared" si="22"/>
        <v>S2</v>
      </c>
      <c r="I232" t="str">
        <f t="shared" si="26"/>
        <v>S</v>
      </c>
      <c r="J232">
        <f t="shared" si="27"/>
        <v>2</v>
      </c>
      <c r="K232">
        <f t="shared" si="23"/>
        <v>1</v>
      </c>
      <c r="L232">
        <f t="shared" si="24"/>
        <v>1</v>
      </c>
    </row>
    <row r="233" spans="1:12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21"/>
        <v>0</v>
      </c>
      <c r="G233">
        <f t="shared" si="25"/>
        <v>3</v>
      </c>
      <c r="H233" t="str">
        <f t="shared" si="22"/>
        <v>S2</v>
      </c>
      <c r="I233" t="str">
        <f t="shared" si="26"/>
        <v>S</v>
      </c>
      <c r="J233">
        <f t="shared" si="27"/>
        <v>2</v>
      </c>
      <c r="K233">
        <f t="shared" si="23"/>
        <v>1</v>
      </c>
      <c r="L233">
        <f t="shared" si="24"/>
        <v>1</v>
      </c>
    </row>
    <row r="234" spans="1:12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21"/>
        <v>0</v>
      </c>
      <c r="G234">
        <f t="shared" si="25"/>
        <v>4</v>
      </c>
      <c r="H234" t="str">
        <f t="shared" si="22"/>
        <v>S3</v>
      </c>
      <c r="I234" t="str">
        <f t="shared" si="26"/>
        <v>S</v>
      </c>
      <c r="J234">
        <f t="shared" si="27"/>
        <v>3</v>
      </c>
      <c r="K234">
        <f t="shared" si="23"/>
        <v>1</v>
      </c>
      <c r="L234">
        <f t="shared" si="24"/>
        <v>1</v>
      </c>
    </row>
    <row r="235" spans="1:12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21"/>
        <v>0</v>
      </c>
      <c r="G235">
        <f t="shared" si="25"/>
        <v>0</v>
      </c>
      <c r="H235" t="str">
        <f t="shared" si="22"/>
        <v>S3</v>
      </c>
      <c r="I235" t="str">
        <f t="shared" si="26"/>
        <v>S</v>
      </c>
      <c r="J235">
        <f t="shared" si="27"/>
        <v>3</v>
      </c>
      <c r="K235">
        <f t="shared" si="23"/>
        <v>1</v>
      </c>
      <c r="L235">
        <f t="shared" si="24"/>
        <v>1</v>
      </c>
    </row>
    <row r="236" spans="1:12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21"/>
        <v>0</v>
      </c>
      <c r="G236">
        <f t="shared" si="25"/>
        <v>0</v>
      </c>
      <c r="H236" t="str">
        <f t="shared" si="22"/>
        <v>S3</v>
      </c>
      <c r="I236" t="str">
        <f t="shared" si="26"/>
        <v>S</v>
      </c>
      <c r="J236">
        <f t="shared" si="27"/>
        <v>3</v>
      </c>
      <c r="K236">
        <f t="shared" si="23"/>
        <v>1</v>
      </c>
      <c r="L236">
        <f t="shared" si="24"/>
        <v>1</v>
      </c>
    </row>
    <row r="237" spans="1:12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21"/>
        <v>0</v>
      </c>
      <c r="G237">
        <f t="shared" si="25"/>
        <v>0</v>
      </c>
      <c r="H237" t="str">
        <f t="shared" si="22"/>
        <v>S4</v>
      </c>
      <c r="I237" t="str">
        <f t="shared" si="26"/>
        <v>S</v>
      </c>
      <c r="J237">
        <f t="shared" si="27"/>
        <v>4</v>
      </c>
      <c r="K237">
        <f t="shared" si="23"/>
        <v>1</v>
      </c>
      <c r="L237">
        <f t="shared" si="24"/>
        <v>1</v>
      </c>
    </row>
    <row r="238" spans="1:12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21"/>
        <v>0</v>
      </c>
      <c r="G238">
        <f t="shared" si="25"/>
        <v>0</v>
      </c>
      <c r="H238" t="str">
        <f t="shared" si="22"/>
        <v>S4</v>
      </c>
      <c r="I238" t="str">
        <f t="shared" si="26"/>
        <v>S</v>
      </c>
      <c r="J238">
        <f t="shared" si="27"/>
        <v>4</v>
      </c>
      <c r="K238">
        <f t="shared" si="23"/>
        <v>1</v>
      </c>
      <c r="L238">
        <f t="shared" si="24"/>
        <v>1</v>
      </c>
    </row>
    <row r="239" spans="1:12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21"/>
        <v>0</v>
      </c>
      <c r="G239">
        <f t="shared" si="25"/>
        <v>0</v>
      </c>
      <c r="H239" t="str">
        <f t="shared" si="22"/>
        <v>S4</v>
      </c>
      <c r="I239" t="str">
        <f t="shared" si="26"/>
        <v>S</v>
      </c>
      <c r="J239">
        <f t="shared" si="27"/>
        <v>4</v>
      </c>
      <c r="K239">
        <f t="shared" si="23"/>
        <v>1</v>
      </c>
      <c r="L239">
        <f t="shared" si="24"/>
        <v>1</v>
      </c>
    </row>
    <row r="240" spans="1:12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21"/>
        <v>0</v>
      </c>
      <c r="G240">
        <f t="shared" si="25"/>
        <v>0</v>
      </c>
      <c r="H240" t="str">
        <f t="shared" si="22"/>
        <v>S5</v>
      </c>
      <c r="I240" t="str">
        <f t="shared" si="26"/>
        <v>S</v>
      </c>
      <c r="J240">
        <f t="shared" si="27"/>
        <v>5</v>
      </c>
      <c r="K240">
        <f t="shared" si="23"/>
        <v>1</v>
      </c>
      <c r="L240">
        <f t="shared" si="24"/>
        <v>1</v>
      </c>
    </row>
    <row r="241" spans="1:12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21"/>
        <v>0</v>
      </c>
      <c r="G241">
        <f t="shared" si="25"/>
        <v>1</v>
      </c>
      <c r="H241">
        <f t="shared" si="22"/>
        <v>0</v>
      </c>
      <c r="I241">
        <f t="shared" si="26"/>
        <v>0</v>
      </c>
      <c r="J241">
        <f t="shared" si="27"/>
        <v>0</v>
      </c>
      <c r="K241">
        <f t="shared" si="23"/>
        <v>1</v>
      </c>
      <c r="L241">
        <f t="shared" si="24"/>
        <v>1</v>
      </c>
    </row>
    <row r="242" spans="1:12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21"/>
        <v>0</v>
      </c>
      <c r="G242">
        <f t="shared" si="25"/>
        <v>2</v>
      </c>
      <c r="H242" t="str">
        <f t="shared" si="22"/>
        <v>S1</v>
      </c>
      <c r="I242" t="str">
        <f t="shared" si="26"/>
        <v>S</v>
      </c>
      <c r="J242">
        <f t="shared" si="27"/>
        <v>1</v>
      </c>
      <c r="K242">
        <f t="shared" si="23"/>
        <v>1</v>
      </c>
      <c r="L242">
        <f t="shared" si="24"/>
        <v>1</v>
      </c>
    </row>
    <row r="243" spans="1:12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21"/>
        <v>0</v>
      </c>
      <c r="G243">
        <f t="shared" si="25"/>
        <v>3</v>
      </c>
      <c r="H243" t="str">
        <f t="shared" si="22"/>
        <v>S1</v>
      </c>
      <c r="I243" t="str">
        <f t="shared" si="26"/>
        <v>S</v>
      </c>
      <c r="J243">
        <f t="shared" si="27"/>
        <v>1</v>
      </c>
      <c r="K243">
        <f t="shared" si="23"/>
        <v>1</v>
      </c>
      <c r="L243">
        <f t="shared" si="24"/>
        <v>1</v>
      </c>
    </row>
    <row r="244" spans="1:12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21"/>
        <v>0</v>
      </c>
      <c r="G244">
        <f t="shared" si="25"/>
        <v>4</v>
      </c>
      <c r="H244" t="str">
        <f t="shared" si="22"/>
        <v>S1</v>
      </c>
      <c r="I244" t="str">
        <f t="shared" si="26"/>
        <v>S</v>
      </c>
      <c r="J244">
        <f t="shared" si="27"/>
        <v>1</v>
      </c>
      <c r="K244">
        <f t="shared" si="23"/>
        <v>1</v>
      </c>
      <c r="L244">
        <f t="shared" si="24"/>
        <v>1</v>
      </c>
    </row>
    <row r="245" spans="1:12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21"/>
        <v>0</v>
      </c>
      <c r="G245">
        <f t="shared" si="25"/>
        <v>5</v>
      </c>
      <c r="H245" t="str">
        <f t="shared" si="22"/>
        <v>S2</v>
      </c>
      <c r="I245" t="str">
        <f t="shared" si="26"/>
        <v>S</v>
      </c>
      <c r="J245">
        <f t="shared" si="27"/>
        <v>2</v>
      </c>
      <c r="K245">
        <f t="shared" si="23"/>
        <v>1</v>
      </c>
      <c r="L245">
        <f t="shared" si="24"/>
        <v>1</v>
      </c>
    </row>
    <row r="246" spans="1:12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21"/>
        <v>0</v>
      </c>
      <c r="G246">
        <f t="shared" si="25"/>
        <v>6</v>
      </c>
      <c r="H246" t="str">
        <f t="shared" si="22"/>
        <v>S2</v>
      </c>
      <c r="I246" t="str">
        <f t="shared" si="26"/>
        <v>S</v>
      </c>
      <c r="J246">
        <f t="shared" si="27"/>
        <v>2</v>
      </c>
      <c r="K246">
        <f t="shared" si="23"/>
        <v>1</v>
      </c>
      <c r="L246">
        <f t="shared" si="24"/>
        <v>1</v>
      </c>
    </row>
    <row r="247" spans="1:12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21"/>
        <v>0</v>
      </c>
      <c r="G247">
        <f t="shared" si="25"/>
        <v>0</v>
      </c>
      <c r="H247" t="str">
        <f t="shared" si="22"/>
        <v>S2</v>
      </c>
      <c r="I247" t="str">
        <f t="shared" si="26"/>
        <v>S</v>
      </c>
      <c r="J247">
        <f t="shared" si="27"/>
        <v>2</v>
      </c>
      <c r="K247">
        <f t="shared" si="23"/>
        <v>1</v>
      </c>
      <c r="L247">
        <f t="shared" si="24"/>
        <v>1</v>
      </c>
    </row>
    <row r="248" spans="1:12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21"/>
        <v>0</v>
      </c>
      <c r="G248">
        <f t="shared" si="25"/>
        <v>0</v>
      </c>
      <c r="H248" t="str">
        <f t="shared" si="22"/>
        <v>S3</v>
      </c>
      <c r="I248" t="str">
        <f t="shared" si="26"/>
        <v>S</v>
      </c>
      <c r="J248">
        <f t="shared" si="27"/>
        <v>3</v>
      </c>
      <c r="K248">
        <f t="shared" si="23"/>
        <v>1</v>
      </c>
      <c r="L248">
        <f t="shared" si="24"/>
        <v>1</v>
      </c>
    </row>
    <row r="249" spans="1:12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21"/>
        <v>0</v>
      </c>
      <c r="G249">
        <f t="shared" si="25"/>
        <v>0</v>
      </c>
      <c r="H249" t="str">
        <f t="shared" si="22"/>
        <v>S3</v>
      </c>
      <c r="I249" t="str">
        <f t="shared" si="26"/>
        <v>S</v>
      </c>
      <c r="J249">
        <f t="shared" si="27"/>
        <v>3</v>
      </c>
      <c r="K249">
        <f t="shared" si="23"/>
        <v>1</v>
      </c>
      <c r="L249">
        <f t="shared" si="24"/>
        <v>1</v>
      </c>
    </row>
    <row r="250" spans="1:12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21"/>
        <v>0</v>
      </c>
      <c r="G250">
        <f t="shared" si="25"/>
        <v>0</v>
      </c>
      <c r="H250" t="str">
        <f t="shared" si="22"/>
        <v>S3</v>
      </c>
      <c r="I250" t="str">
        <f t="shared" si="26"/>
        <v>S</v>
      </c>
      <c r="J250">
        <f t="shared" si="27"/>
        <v>3</v>
      </c>
      <c r="K250">
        <f t="shared" si="23"/>
        <v>1</v>
      </c>
      <c r="L250">
        <f t="shared" si="24"/>
        <v>1</v>
      </c>
    </row>
    <row r="251" spans="1:12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21"/>
        <v>0</v>
      </c>
      <c r="G251">
        <f t="shared" si="25"/>
        <v>1</v>
      </c>
      <c r="H251" t="str">
        <f t="shared" si="22"/>
        <v>S4</v>
      </c>
      <c r="I251" t="str">
        <f t="shared" si="26"/>
        <v>S</v>
      </c>
      <c r="J251">
        <f t="shared" si="27"/>
        <v>4</v>
      </c>
      <c r="K251">
        <f t="shared" si="23"/>
        <v>1</v>
      </c>
      <c r="L251">
        <f t="shared" si="24"/>
        <v>1</v>
      </c>
    </row>
    <row r="252" spans="1:12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21"/>
        <v>0</v>
      </c>
      <c r="G252">
        <f t="shared" si="25"/>
        <v>2</v>
      </c>
      <c r="H252" t="str">
        <f t="shared" si="22"/>
        <v>S4</v>
      </c>
      <c r="I252" t="str">
        <f t="shared" si="26"/>
        <v>S</v>
      </c>
      <c r="J252">
        <f t="shared" si="27"/>
        <v>4</v>
      </c>
      <c r="K252">
        <f t="shared" si="23"/>
        <v>1</v>
      </c>
      <c r="L252">
        <f t="shared" si="24"/>
        <v>1</v>
      </c>
    </row>
    <row r="253" spans="1:12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21"/>
        <v>0</v>
      </c>
      <c r="G253">
        <f t="shared" si="25"/>
        <v>3</v>
      </c>
      <c r="H253" t="str">
        <f t="shared" si="22"/>
        <v>S4</v>
      </c>
      <c r="I253" t="str">
        <f t="shared" si="26"/>
        <v>S</v>
      </c>
      <c r="J253">
        <f t="shared" si="27"/>
        <v>4</v>
      </c>
      <c r="K253">
        <f t="shared" si="23"/>
        <v>1</v>
      </c>
      <c r="L253">
        <f t="shared" si="24"/>
        <v>1</v>
      </c>
    </row>
    <row r="254" spans="1:12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21"/>
        <v>0</v>
      </c>
      <c r="G254">
        <f t="shared" si="25"/>
        <v>4</v>
      </c>
      <c r="H254" t="str">
        <f t="shared" si="22"/>
        <v>S5</v>
      </c>
      <c r="I254" t="str">
        <f t="shared" si="26"/>
        <v>S</v>
      </c>
      <c r="J254">
        <f t="shared" si="27"/>
        <v>5</v>
      </c>
      <c r="K254">
        <f t="shared" si="23"/>
        <v>1</v>
      </c>
      <c r="L254">
        <f t="shared" si="24"/>
        <v>1</v>
      </c>
    </row>
    <row r="255" spans="1:12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21"/>
        <v>1</v>
      </c>
      <c r="G255">
        <f t="shared" si="25"/>
        <v>5</v>
      </c>
      <c r="H255">
        <f t="shared" si="22"/>
        <v>0</v>
      </c>
      <c r="I255">
        <f t="shared" si="26"/>
        <v>0</v>
      </c>
      <c r="J255">
        <f t="shared" si="27"/>
        <v>0</v>
      </c>
      <c r="K255">
        <f t="shared" si="23"/>
        <v>1</v>
      </c>
      <c r="L255">
        <f t="shared" si="24"/>
        <v>1</v>
      </c>
    </row>
    <row r="256" spans="1:12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21"/>
        <v>1</v>
      </c>
      <c r="G256">
        <f t="shared" si="25"/>
        <v>6</v>
      </c>
      <c r="H256" t="str">
        <f t="shared" si="22"/>
        <v>C1</v>
      </c>
      <c r="I256" t="str">
        <f t="shared" si="26"/>
        <v>C</v>
      </c>
      <c r="J256">
        <f t="shared" si="27"/>
        <v>1</v>
      </c>
      <c r="K256">
        <f t="shared" si="23"/>
        <v>1</v>
      </c>
      <c r="L256">
        <f t="shared" si="24"/>
        <v>1</v>
      </c>
    </row>
    <row r="257" spans="1:12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21"/>
        <v>1</v>
      </c>
      <c r="G257">
        <f t="shared" si="25"/>
        <v>7</v>
      </c>
      <c r="H257" t="str">
        <f t="shared" si="22"/>
        <v>C1</v>
      </c>
      <c r="I257" t="str">
        <f t="shared" si="26"/>
        <v>C</v>
      </c>
      <c r="J257">
        <f t="shared" si="27"/>
        <v>1</v>
      </c>
      <c r="K257">
        <f t="shared" si="23"/>
        <v>1</v>
      </c>
      <c r="L257">
        <f t="shared" si="24"/>
        <v>1</v>
      </c>
    </row>
    <row r="258" spans="1:12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21"/>
        <v>1</v>
      </c>
      <c r="G258">
        <f t="shared" si="25"/>
        <v>0</v>
      </c>
      <c r="H258" t="str">
        <f t="shared" si="22"/>
        <v>C1</v>
      </c>
      <c r="I258" t="str">
        <f t="shared" si="26"/>
        <v>C</v>
      </c>
      <c r="J258">
        <f t="shared" si="27"/>
        <v>1</v>
      </c>
      <c r="K258">
        <f t="shared" si="23"/>
        <v>1</v>
      </c>
      <c r="L258">
        <f t="shared" si="24"/>
        <v>1</v>
      </c>
    </row>
    <row r="259" spans="1:12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28">IF(AND(B259&gt;=20,C259&lt;=5),1,0)</f>
        <v>0</v>
      </c>
      <c r="G259">
        <f t="shared" si="25"/>
        <v>0</v>
      </c>
      <c r="H259" t="str">
        <f t="shared" ref="H259:H301" si="29">IF(D259&lt;&gt;0,D259&amp;E259,0)</f>
        <v>C2</v>
      </c>
      <c r="I259" t="str">
        <f t="shared" si="26"/>
        <v>C</v>
      </c>
      <c r="J259">
        <f t="shared" si="27"/>
        <v>2</v>
      </c>
      <c r="K259">
        <f t="shared" ref="K259:K322" si="30">IF(J259= E259,1,0)</f>
        <v>1</v>
      </c>
      <c r="L259">
        <f t="shared" ref="L259:L322" si="31">IF(I259=D259,1,0)</f>
        <v>1</v>
      </c>
    </row>
    <row r="260" spans="1:12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28"/>
        <v>1</v>
      </c>
      <c r="G260">
        <f t="shared" ref="G260:G323" si="32">IF(B260&gt;B259,G259+1,0)</f>
        <v>0</v>
      </c>
      <c r="H260" t="str">
        <f t="shared" si="29"/>
        <v>C2</v>
      </c>
      <c r="I260" t="str">
        <f t="shared" si="26"/>
        <v>C</v>
      </c>
      <c r="J260">
        <f t="shared" si="27"/>
        <v>2</v>
      </c>
      <c r="K260">
        <f t="shared" si="30"/>
        <v>1</v>
      </c>
      <c r="L260">
        <f t="shared" si="31"/>
        <v>1</v>
      </c>
    </row>
    <row r="261" spans="1:12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28"/>
        <v>0</v>
      </c>
      <c r="G261">
        <f t="shared" si="32"/>
        <v>0</v>
      </c>
      <c r="H261" t="str">
        <f t="shared" si="29"/>
        <v>C2</v>
      </c>
      <c r="I261" t="str">
        <f t="shared" ref="I261:I324" si="33">IF(J261=0,0,    IF(     I260=0,      IF(B261&lt;10,"S","C"), I260))</f>
        <v>C</v>
      </c>
      <c r="J261">
        <f t="shared" si="27"/>
        <v>2</v>
      </c>
      <c r="K261">
        <f t="shared" si="30"/>
        <v>1</v>
      </c>
      <c r="L261">
        <f t="shared" si="31"/>
        <v>1</v>
      </c>
    </row>
    <row r="262" spans="1:12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28"/>
        <v>0</v>
      </c>
      <c r="G262">
        <f t="shared" si="32"/>
        <v>0</v>
      </c>
      <c r="H262" t="str">
        <f t="shared" si="29"/>
        <v>C3</v>
      </c>
      <c r="I262" t="str">
        <f t="shared" si="33"/>
        <v>C</v>
      </c>
      <c r="J262">
        <f t="shared" ref="J262:J325" si="34">IF(AND(J261=5,C261&gt;=20),0, IF(J261=0,1,IF(AND(J261=J260,J260=J259),          IF(J261=5,5,J261+1),J261)))</f>
        <v>3</v>
      </c>
      <c r="K262">
        <f t="shared" si="30"/>
        <v>1</v>
      </c>
      <c r="L262">
        <f t="shared" si="31"/>
        <v>1</v>
      </c>
    </row>
    <row r="263" spans="1:12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28"/>
        <v>0</v>
      </c>
      <c r="G263">
        <f t="shared" si="32"/>
        <v>1</v>
      </c>
      <c r="H263" t="str">
        <f t="shared" si="29"/>
        <v>C3</v>
      </c>
      <c r="I263" t="str">
        <f t="shared" si="33"/>
        <v>C</v>
      </c>
      <c r="J263">
        <f t="shared" si="34"/>
        <v>3</v>
      </c>
      <c r="K263">
        <f t="shared" si="30"/>
        <v>1</v>
      </c>
      <c r="L263">
        <f t="shared" si="31"/>
        <v>1</v>
      </c>
    </row>
    <row r="264" spans="1:12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28"/>
        <v>0</v>
      </c>
      <c r="G264">
        <f t="shared" si="32"/>
        <v>2</v>
      </c>
      <c r="H264" t="str">
        <f t="shared" si="29"/>
        <v>C3</v>
      </c>
      <c r="I264" t="str">
        <f t="shared" si="33"/>
        <v>C</v>
      </c>
      <c r="J264">
        <f t="shared" si="34"/>
        <v>3</v>
      </c>
      <c r="K264">
        <f t="shared" si="30"/>
        <v>1</v>
      </c>
      <c r="L264">
        <f t="shared" si="31"/>
        <v>1</v>
      </c>
    </row>
    <row r="265" spans="1:12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28"/>
        <v>0</v>
      </c>
      <c r="G265">
        <f t="shared" si="32"/>
        <v>3</v>
      </c>
      <c r="H265" t="str">
        <f t="shared" si="29"/>
        <v>C4</v>
      </c>
      <c r="I265" t="str">
        <f t="shared" si="33"/>
        <v>C</v>
      </c>
      <c r="J265">
        <f t="shared" si="34"/>
        <v>4</v>
      </c>
      <c r="K265">
        <f t="shared" si="30"/>
        <v>1</v>
      </c>
      <c r="L265">
        <f t="shared" si="31"/>
        <v>1</v>
      </c>
    </row>
    <row r="266" spans="1:12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28"/>
        <v>0</v>
      </c>
      <c r="G266">
        <f t="shared" si="32"/>
        <v>4</v>
      </c>
      <c r="H266" t="str">
        <f t="shared" si="29"/>
        <v>C4</v>
      </c>
      <c r="I266" t="str">
        <f t="shared" si="33"/>
        <v>C</v>
      </c>
      <c r="J266">
        <f t="shared" si="34"/>
        <v>4</v>
      </c>
      <c r="K266">
        <f t="shared" si="30"/>
        <v>1</v>
      </c>
      <c r="L266">
        <f t="shared" si="31"/>
        <v>1</v>
      </c>
    </row>
    <row r="267" spans="1:12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28"/>
        <v>1</v>
      </c>
      <c r="G267">
        <f t="shared" si="32"/>
        <v>5</v>
      </c>
      <c r="H267" t="str">
        <f t="shared" si="29"/>
        <v>C4</v>
      </c>
      <c r="I267" t="str">
        <f t="shared" si="33"/>
        <v>C</v>
      </c>
      <c r="J267">
        <f t="shared" si="34"/>
        <v>4</v>
      </c>
      <c r="K267">
        <f t="shared" si="30"/>
        <v>1</v>
      </c>
      <c r="L267">
        <f t="shared" si="31"/>
        <v>1</v>
      </c>
    </row>
    <row r="268" spans="1:12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28"/>
        <v>0</v>
      </c>
      <c r="G268">
        <f t="shared" si="32"/>
        <v>0</v>
      </c>
      <c r="H268" t="str">
        <f t="shared" si="29"/>
        <v>C5</v>
      </c>
      <c r="I268" t="str">
        <f t="shared" si="33"/>
        <v>C</v>
      </c>
      <c r="J268">
        <f t="shared" si="34"/>
        <v>5</v>
      </c>
      <c r="K268">
        <f t="shared" si="30"/>
        <v>1</v>
      </c>
      <c r="L268">
        <f t="shared" si="31"/>
        <v>1</v>
      </c>
    </row>
    <row r="269" spans="1:12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28"/>
        <v>1</v>
      </c>
      <c r="G269">
        <f t="shared" si="32"/>
        <v>0</v>
      </c>
      <c r="H269">
        <f t="shared" si="29"/>
        <v>0</v>
      </c>
      <c r="I269">
        <f t="shared" si="33"/>
        <v>0</v>
      </c>
      <c r="J269">
        <f t="shared" si="34"/>
        <v>0</v>
      </c>
      <c r="K269">
        <f t="shared" si="30"/>
        <v>1</v>
      </c>
      <c r="L269">
        <f t="shared" si="31"/>
        <v>1</v>
      </c>
    </row>
    <row r="270" spans="1:12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28"/>
        <v>1</v>
      </c>
      <c r="G270">
        <f t="shared" si="32"/>
        <v>0</v>
      </c>
      <c r="H270" t="str">
        <f t="shared" si="29"/>
        <v>C1</v>
      </c>
      <c r="I270" t="str">
        <f t="shared" si="33"/>
        <v>C</v>
      </c>
      <c r="J270">
        <f t="shared" si="34"/>
        <v>1</v>
      </c>
      <c r="K270">
        <f t="shared" si="30"/>
        <v>1</v>
      </c>
      <c r="L270">
        <f t="shared" si="31"/>
        <v>1</v>
      </c>
    </row>
    <row r="271" spans="1:12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28"/>
        <v>0</v>
      </c>
      <c r="G271">
        <f t="shared" si="32"/>
        <v>0</v>
      </c>
      <c r="H271" t="str">
        <f t="shared" si="29"/>
        <v>C1</v>
      </c>
      <c r="I271" t="str">
        <f t="shared" si="33"/>
        <v>C</v>
      </c>
      <c r="J271">
        <f t="shared" si="34"/>
        <v>1</v>
      </c>
      <c r="K271">
        <f t="shared" si="30"/>
        <v>1</v>
      </c>
      <c r="L271">
        <f t="shared" si="31"/>
        <v>1</v>
      </c>
    </row>
    <row r="272" spans="1:12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28"/>
        <v>0</v>
      </c>
      <c r="G272">
        <f t="shared" si="32"/>
        <v>0</v>
      </c>
      <c r="H272" t="str">
        <f t="shared" si="29"/>
        <v>C1</v>
      </c>
      <c r="I272" t="str">
        <f t="shared" si="33"/>
        <v>C</v>
      </c>
      <c r="J272">
        <f t="shared" si="34"/>
        <v>1</v>
      </c>
      <c r="K272">
        <f t="shared" si="30"/>
        <v>1</v>
      </c>
      <c r="L272">
        <f t="shared" si="31"/>
        <v>1</v>
      </c>
    </row>
    <row r="273" spans="1:12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28"/>
        <v>0</v>
      </c>
      <c r="G273">
        <f t="shared" si="32"/>
        <v>0</v>
      </c>
      <c r="H273" t="str">
        <f t="shared" si="29"/>
        <v>C2</v>
      </c>
      <c r="I273" t="str">
        <f t="shared" si="33"/>
        <v>C</v>
      </c>
      <c r="J273">
        <f t="shared" si="34"/>
        <v>2</v>
      </c>
      <c r="K273">
        <f t="shared" si="30"/>
        <v>1</v>
      </c>
      <c r="L273">
        <f t="shared" si="31"/>
        <v>1</v>
      </c>
    </row>
    <row r="274" spans="1:12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28"/>
        <v>0</v>
      </c>
      <c r="G274">
        <f t="shared" si="32"/>
        <v>0</v>
      </c>
      <c r="H274" t="str">
        <f t="shared" si="29"/>
        <v>C2</v>
      </c>
      <c r="I274" t="str">
        <f t="shared" si="33"/>
        <v>C</v>
      </c>
      <c r="J274">
        <f t="shared" si="34"/>
        <v>2</v>
      </c>
      <c r="K274">
        <f t="shared" si="30"/>
        <v>1</v>
      </c>
      <c r="L274">
        <f t="shared" si="31"/>
        <v>1</v>
      </c>
    </row>
    <row r="275" spans="1:12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28"/>
        <v>0</v>
      </c>
      <c r="G275">
        <f t="shared" si="32"/>
        <v>1</v>
      </c>
      <c r="H275" t="str">
        <f t="shared" si="29"/>
        <v>C2</v>
      </c>
      <c r="I275" t="str">
        <f t="shared" si="33"/>
        <v>C</v>
      </c>
      <c r="J275">
        <f t="shared" si="34"/>
        <v>2</v>
      </c>
      <c r="K275">
        <f t="shared" si="30"/>
        <v>1</v>
      </c>
      <c r="L275">
        <f t="shared" si="31"/>
        <v>1</v>
      </c>
    </row>
    <row r="276" spans="1:12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28"/>
        <v>0</v>
      </c>
      <c r="G276">
        <f t="shared" si="32"/>
        <v>2</v>
      </c>
      <c r="H276" t="str">
        <f t="shared" si="29"/>
        <v>C3</v>
      </c>
      <c r="I276" t="str">
        <f t="shared" si="33"/>
        <v>C</v>
      </c>
      <c r="J276">
        <f t="shared" si="34"/>
        <v>3</v>
      </c>
      <c r="K276">
        <f t="shared" si="30"/>
        <v>1</v>
      </c>
      <c r="L276">
        <f t="shared" si="31"/>
        <v>1</v>
      </c>
    </row>
    <row r="277" spans="1:12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28"/>
        <v>0</v>
      </c>
      <c r="G277">
        <f t="shared" si="32"/>
        <v>3</v>
      </c>
      <c r="H277" t="str">
        <f t="shared" si="29"/>
        <v>C3</v>
      </c>
      <c r="I277" t="str">
        <f t="shared" si="33"/>
        <v>C</v>
      </c>
      <c r="J277">
        <f t="shared" si="34"/>
        <v>3</v>
      </c>
      <c r="K277">
        <f t="shared" si="30"/>
        <v>1</v>
      </c>
      <c r="L277">
        <f t="shared" si="31"/>
        <v>1</v>
      </c>
    </row>
    <row r="278" spans="1:12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28"/>
        <v>0</v>
      </c>
      <c r="G278">
        <f t="shared" si="32"/>
        <v>4</v>
      </c>
      <c r="H278" t="str">
        <f t="shared" si="29"/>
        <v>C3</v>
      </c>
      <c r="I278" t="str">
        <f t="shared" si="33"/>
        <v>C</v>
      </c>
      <c r="J278">
        <f t="shared" si="34"/>
        <v>3</v>
      </c>
      <c r="K278">
        <f t="shared" si="30"/>
        <v>1</v>
      </c>
      <c r="L278">
        <f t="shared" si="31"/>
        <v>1</v>
      </c>
    </row>
    <row r="279" spans="1:12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28"/>
        <v>0</v>
      </c>
      <c r="G279">
        <f t="shared" si="32"/>
        <v>0</v>
      </c>
      <c r="H279" t="str">
        <f t="shared" si="29"/>
        <v>C4</v>
      </c>
      <c r="I279" t="str">
        <f t="shared" si="33"/>
        <v>C</v>
      </c>
      <c r="J279">
        <f t="shared" si="34"/>
        <v>4</v>
      </c>
      <c r="K279">
        <f t="shared" si="30"/>
        <v>1</v>
      </c>
      <c r="L279">
        <f t="shared" si="31"/>
        <v>1</v>
      </c>
    </row>
    <row r="280" spans="1:12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28"/>
        <v>0</v>
      </c>
      <c r="G280">
        <f t="shared" si="32"/>
        <v>0</v>
      </c>
      <c r="H280" t="str">
        <f t="shared" si="29"/>
        <v>C4</v>
      </c>
      <c r="I280" t="str">
        <f t="shared" si="33"/>
        <v>C</v>
      </c>
      <c r="J280">
        <f t="shared" si="34"/>
        <v>4</v>
      </c>
      <c r="K280">
        <f t="shared" si="30"/>
        <v>1</v>
      </c>
      <c r="L280">
        <f t="shared" si="31"/>
        <v>1</v>
      </c>
    </row>
    <row r="281" spans="1:12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28"/>
        <v>0</v>
      </c>
      <c r="G281">
        <f t="shared" si="32"/>
        <v>0</v>
      </c>
      <c r="H281" t="str">
        <f t="shared" si="29"/>
        <v>C4</v>
      </c>
      <c r="I281" t="str">
        <f t="shared" si="33"/>
        <v>C</v>
      </c>
      <c r="J281">
        <f t="shared" si="34"/>
        <v>4</v>
      </c>
      <c r="K281">
        <f t="shared" si="30"/>
        <v>1</v>
      </c>
      <c r="L281">
        <f t="shared" si="31"/>
        <v>1</v>
      </c>
    </row>
    <row r="282" spans="1:12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28"/>
        <v>0</v>
      </c>
      <c r="G282">
        <f t="shared" si="32"/>
        <v>0</v>
      </c>
      <c r="H282" t="str">
        <f t="shared" si="29"/>
        <v>C5</v>
      </c>
      <c r="I282" t="str">
        <f t="shared" si="33"/>
        <v>C</v>
      </c>
      <c r="J282">
        <f t="shared" si="34"/>
        <v>5</v>
      </c>
      <c r="K282">
        <f t="shared" si="30"/>
        <v>1</v>
      </c>
      <c r="L282">
        <f t="shared" si="31"/>
        <v>1</v>
      </c>
    </row>
    <row r="283" spans="1:12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28"/>
        <v>0</v>
      </c>
      <c r="G283">
        <f t="shared" si="32"/>
        <v>0</v>
      </c>
      <c r="H283" t="str">
        <f t="shared" si="29"/>
        <v>C5</v>
      </c>
      <c r="I283" t="str">
        <f t="shared" si="33"/>
        <v>C</v>
      </c>
      <c r="J283">
        <f t="shared" si="34"/>
        <v>5</v>
      </c>
      <c r="K283">
        <f t="shared" si="30"/>
        <v>1</v>
      </c>
      <c r="L283">
        <f t="shared" si="31"/>
        <v>1</v>
      </c>
    </row>
    <row r="284" spans="1:12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28"/>
        <v>0</v>
      </c>
      <c r="G284">
        <f t="shared" si="32"/>
        <v>0</v>
      </c>
      <c r="H284" t="str">
        <f t="shared" si="29"/>
        <v>C5</v>
      </c>
      <c r="I284" t="str">
        <f t="shared" si="33"/>
        <v>C</v>
      </c>
      <c r="J284">
        <f t="shared" si="34"/>
        <v>5</v>
      </c>
      <c r="K284">
        <f t="shared" si="30"/>
        <v>1</v>
      </c>
      <c r="L284">
        <f t="shared" si="31"/>
        <v>1</v>
      </c>
    </row>
    <row r="285" spans="1:12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28"/>
        <v>0</v>
      </c>
      <c r="G285">
        <f t="shared" si="32"/>
        <v>0</v>
      </c>
      <c r="H285" t="str">
        <f t="shared" si="29"/>
        <v>C5</v>
      </c>
      <c r="I285" t="str">
        <f t="shared" si="33"/>
        <v>C</v>
      </c>
      <c r="J285">
        <f t="shared" si="34"/>
        <v>5</v>
      </c>
      <c r="K285">
        <f t="shared" si="30"/>
        <v>1</v>
      </c>
      <c r="L285">
        <f t="shared" si="31"/>
        <v>1</v>
      </c>
    </row>
    <row r="286" spans="1:12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28"/>
        <v>0</v>
      </c>
      <c r="G286">
        <f t="shared" si="32"/>
        <v>1</v>
      </c>
      <c r="H286">
        <f t="shared" si="29"/>
        <v>0</v>
      </c>
      <c r="I286">
        <f t="shared" si="33"/>
        <v>0</v>
      </c>
      <c r="J286">
        <f t="shared" si="34"/>
        <v>0</v>
      </c>
      <c r="K286">
        <f t="shared" si="30"/>
        <v>1</v>
      </c>
      <c r="L286">
        <f t="shared" si="31"/>
        <v>1</v>
      </c>
    </row>
    <row r="287" spans="1:12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28"/>
        <v>0</v>
      </c>
      <c r="G287">
        <f t="shared" si="32"/>
        <v>2</v>
      </c>
      <c r="H287" t="str">
        <f t="shared" si="29"/>
        <v>S1</v>
      </c>
      <c r="I287" t="str">
        <f t="shared" si="33"/>
        <v>S</v>
      </c>
      <c r="J287">
        <f t="shared" si="34"/>
        <v>1</v>
      </c>
      <c r="K287">
        <f t="shared" si="30"/>
        <v>1</v>
      </c>
      <c r="L287">
        <f t="shared" si="31"/>
        <v>1</v>
      </c>
    </row>
    <row r="288" spans="1:12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28"/>
        <v>0</v>
      </c>
      <c r="G288">
        <f t="shared" si="32"/>
        <v>3</v>
      </c>
      <c r="H288" t="str">
        <f t="shared" si="29"/>
        <v>S1</v>
      </c>
      <c r="I288" t="str">
        <f t="shared" si="33"/>
        <v>S</v>
      </c>
      <c r="J288">
        <f t="shared" si="34"/>
        <v>1</v>
      </c>
      <c r="K288">
        <f t="shared" si="30"/>
        <v>1</v>
      </c>
      <c r="L288">
        <f t="shared" si="31"/>
        <v>1</v>
      </c>
    </row>
    <row r="289" spans="1:12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28"/>
        <v>0</v>
      </c>
      <c r="G289">
        <f t="shared" si="32"/>
        <v>4</v>
      </c>
      <c r="H289" t="str">
        <f t="shared" si="29"/>
        <v>S1</v>
      </c>
      <c r="I289" t="str">
        <f t="shared" si="33"/>
        <v>S</v>
      </c>
      <c r="J289">
        <f t="shared" si="34"/>
        <v>1</v>
      </c>
      <c r="K289">
        <f t="shared" si="30"/>
        <v>1</v>
      </c>
      <c r="L289">
        <f t="shared" si="31"/>
        <v>1</v>
      </c>
    </row>
    <row r="290" spans="1:12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28"/>
        <v>0</v>
      </c>
      <c r="G290">
        <f t="shared" si="32"/>
        <v>5</v>
      </c>
      <c r="H290" t="str">
        <f t="shared" si="29"/>
        <v>S2</v>
      </c>
      <c r="I290" t="str">
        <f t="shared" si="33"/>
        <v>S</v>
      </c>
      <c r="J290">
        <f t="shared" si="34"/>
        <v>2</v>
      </c>
      <c r="K290">
        <f t="shared" si="30"/>
        <v>1</v>
      </c>
      <c r="L290">
        <f t="shared" si="31"/>
        <v>1</v>
      </c>
    </row>
    <row r="291" spans="1:12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28"/>
        <v>0</v>
      </c>
      <c r="G291">
        <f t="shared" si="32"/>
        <v>0</v>
      </c>
      <c r="H291" t="str">
        <f t="shared" si="29"/>
        <v>S2</v>
      </c>
      <c r="I291" t="str">
        <f t="shared" si="33"/>
        <v>S</v>
      </c>
      <c r="J291">
        <f t="shared" si="34"/>
        <v>2</v>
      </c>
      <c r="K291">
        <f t="shared" si="30"/>
        <v>1</v>
      </c>
      <c r="L291">
        <f t="shared" si="31"/>
        <v>1</v>
      </c>
    </row>
    <row r="292" spans="1:12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28"/>
        <v>0</v>
      </c>
      <c r="G292">
        <f t="shared" si="32"/>
        <v>0</v>
      </c>
      <c r="H292" t="str">
        <f t="shared" si="29"/>
        <v>S2</v>
      </c>
      <c r="I292" t="str">
        <f t="shared" si="33"/>
        <v>S</v>
      </c>
      <c r="J292">
        <f t="shared" si="34"/>
        <v>2</v>
      </c>
      <c r="K292">
        <f t="shared" si="30"/>
        <v>1</v>
      </c>
      <c r="L292">
        <f t="shared" si="31"/>
        <v>1</v>
      </c>
    </row>
    <row r="293" spans="1:12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28"/>
        <v>0</v>
      </c>
      <c r="G293">
        <f t="shared" si="32"/>
        <v>0</v>
      </c>
      <c r="H293" t="str">
        <f t="shared" si="29"/>
        <v>S3</v>
      </c>
      <c r="I293" t="str">
        <f t="shared" si="33"/>
        <v>S</v>
      </c>
      <c r="J293">
        <f t="shared" si="34"/>
        <v>3</v>
      </c>
      <c r="K293">
        <f t="shared" si="30"/>
        <v>1</v>
      </c>
      <c r="L293">
        <f t="shared" si="31"/>
        <v>1</v>
      </c>
    </row>
    <row r="294" spans="1:12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28"/>
        <v>0</v>
      </c>
      <c r="G294">
        <f t="shared" si="32"/>
        <v>0</v>
      </c>
      <c r="H294" t="str">
        <f t="shared" si="29"/>
        <v>S3</v>
      </c>
      <c r="I294" t="str">
        <f t="shared" si="33"/>
        <v>S</v>
      </c>
      <c r="J294">
        <f t="shared" si="34"/>
        <v>3</v>
      </c>
      <c r="K294">
        <f t="shared" si="30"/>
        <v>1</v>
      </c>
      <c r="L294">
        <f t="shared" si="31"/>
        <v>1</v>
      </c>
    </row>
    <row r="295" spans="1:12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28"/>
        <v>0</v>
      </c>
      <c r="G295">
        <f t="shared" si="32"/>
        <v>0</v>
      </c>
      <c r="H295" t="str">
        <f t="shared" si="29"/>
        <v>S3</v>
      </c>
      <c r="I295" t="str">
        <f t="shared" si="33"/>
        <v>S</v>
      </c>
      <c r="J295">
        <f t="shared" si="34"/>
        <v>3</v>
      </c>
      <c r="K295">
        <f t="shared" si="30"/>
        <v>1</v>
      </c>
      <c r="L295">
        <f t="shared" si="31"/>
        <v>1</v>
      </c>
    </row>
    <row r="296" spans="1:12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28"/>
        <v>0</v>
      </c>
      <c r="G296">
        <f t="shared" si="32"/>
        <v>1</v>
      </c>
      <c r="H296" t="str">
        <f t="shared" si="29"/>
        <v>S4</v>
      </c>
      <c r="I296" t="str">
        <f t="shared" si="33"/>
        <v>S</v>
      </c>
      <c r="J296">
        <f t="shared" si="34"/>
        <v>4</v>
      </c>
      <c r="K296">
        <f t="shared" si="30"/>
        <v>1</v>
      </c>
      <c r="L296">
        <f t="shared" si="31"/>
        <v>1</v>
      </c>
    </row>
    <row r="297" spans="1:12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28"/>
        <v>0</v>
      </c>
      <c r="G297">
        <f t="shared" si="32"/>
        <v>2</v>
      </c>
      <c r="H297" t="str">
        <f t="shared" si="29"/>
        <v>S4</v>
      </c>
      <c r="I297" t="str">
        <f t="shared" si="33"/>
        <v>S</v>
      </c>
      <c r="J297">
        <f t="shared" si="34"/>
        <v>4</v>
      </c>
      <c r="K297">
        <f t="shared" si="30"/>
        <v>1</v>
      </c>
      <c r="L297">
        <f t="shared" si="31"/>
        <v>1</v>
      </c>
    </row>
    <row r="298" spans="1:12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28"/>
        <v>0</v>
      </c>
      <c r="G298">
        <f t="shared" si="32"/>
        <v>3</v>
      </c>
      <c r="H298" t="str">
        <f t="shared" si="29"/>
        <v>S5</v>
      </c>
      <c r="I298" t="str">
        <f t="shared" si="33"/>
        <v>S</v>
      </c>
      <c r="J298">
        <f t="shared" si="34"/>
        <v>4</v>
      </c>
      <c r="K298">
        <f t="shared" si="30"/>
        <v>0</v>
      </c>
      <c r="L298">
        <f t="shared" si="31"/>
        <v>1</v>
      </c>
    </row>
    <row r="299" spans="1:12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28"/>
        <v>0</v>
      </c>
      <c r="G299">
        <f t="shared" si="32"/>
        <v>4</v>
      </c>
      <c r="H299" t="str">
        <f t="shared" si="29"/>
        <v>S5</v>
      </c>
      <c r="I299" t="str">
        <f t="shared" si="33"/>
        <v>S</v>
      </c>
      <c r="J299">
        <f t="shared" si="34"/>
        <v>5</v>
      </c>
      <c r="K299">
        <f t="shared" si="30"/>
        <v>1</v>
      </c>
      <c r="L299">
        <f t="shared" si="31"/>
        <v>1</v>
      </c>
    </row>
    <row r="300" spans="1:12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28"/>
        <v>0</v>
      </c>
      <c r="G300">
        <f t="shared" si="32"/>
        <v>5</v>
      </c>
      <c r="H300">
        <f t="shared" si="29"/>
        <v>0</v>
      </c>
      <c r="I300">
        <f t="shared" si="33"/>
        <v>0</v>
      </c>
      <c r="J300">
        <f t="shared" si="34"/>
        <v>0</v>
      </c>
      <c r="K300">
        <f t="shared" si="30"/>
        <v>1</v>
      </c>
      <c r="L300">
        <f t="shared" si="31"/>
        <v>1</v>
      </c>
    </row>
    <row r="301" spans="1:12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28"/>
        <v>0</v>
      </c>
      <c r="G301">
        <f t="shared" si="32"/>
        <v>6</v>
      </c>
      <c r="H301" t="str">
        <f t="shared" si="29"/>
        <v>C1</v>
      </c>
      <c r="I301" t="str">
        <f t="shared" si="33"/>
        <v>C</v>
      </c>
      <c r="J301">
        <f t="shared" si="34"/>
        <v>1</v>
      </c>
      <c r="K301">
        <f t="shared" si="30"/>
        <v>1</v>
      </c>
      <c r="L301">
        <f t="shared" si="31"/>
        <v>1</v>
      </c>
    </row>
    <row r="302" spans="1:12" x14ac:dyDescent="0.25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F302">
        <f t="shared" si="28"/>
        <v>1</v>
      </c>
      <c r="G302">
        <f t="shared" si="32"/>
        <v>7</v>
      </c>
      <c r="I302" t="str">
        <f t="shared" si="33"/>
        <v>C</v>
      </c>
      <c r="J302">
        <f t="shared" si="34"/>
        <v>1</v>
      </c>
    </row>
    <row r="303" spans="1:12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28"/>
        <v>0</v>
      </c>
      <c r="G303">
        <f t="shared" si="32"/>
        <v>0</v>
      </c>
      <c r="I303" t="str">
        <f t="shared" si="33"/>
        <v>C</v>
      </c>
      <c r="J303">
        <f t="shared" si="34"/>
        <v>1</v>
      </c>
    </row>
    <row r="304" spans="1:12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28"/>
        <v>0</v>
      </c>
      <c r="G304">
        <f t="shared" si="32"/>
        <v>0</v>
      </c>
      <c r="I304" t="str">
        <f t="shared" si="33"/>
        <v>C</v>
      </c>
      <c r="J304">
        <f t="shared" si="34"/>
        <v>2</v>
      </c>
    </row>
    <row r="305" spans="1:10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28"/>
        <v>0</v>
      </c>
      <c r="G305">
        <f t="shared" si="32"/>
        <v>0</v>
      </c>
      <c r="I305" t="str">
        <f t="shared" si="33"/>
        <v>C</v>
      </c>
      <c r="J305">
        <f t="shared" si="34"/>
        <v>2</v>
      </c>
    </row>
    <row r="306" spans="1:10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28"/>
        <v>0</v>
      </c>
      <c r="G306">
        <f t="shared" si="32"/>
        <v>0</v>
      </c>
      <c r="I306" t="str">
        <f t="shared" si="33"/>
        <v>C</v>
      </c>
      <c r="J306">
        <f t="shared" si="34"/>
        <v>2</v>
      </c>
    </row>
    <row r="307" spans="1:10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28"/>
        <v>0</v>
      </c>
      <c r="G307">
        <f t="shared" si="32"/>
        <v>1</v>
      </c>
      <c r="I307" t="str">
        <f t="shared" si="33"/>
        <v>C</v>
      </c>
      <c r="J307">
        <f t="shared" si="34"/>
        <v>3</v>
      </c>
    </row>
    <row r="308" spans="1:10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28"/>
        <v>0</v>
      </c>
      <c r="G308">
        <f t="shared" si="32"/>
        <v>2</v>
      </c>
      <c r="I308" t="str">
        <f t="shared" si="33"/>
        <v>C</v>
      </c>
      <c r="J308">
        <f t="shared" si="34"/>
        <v>3</v>
      </c>
    </row>
    <row r="309" spans="1:10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28"/>
        <v>0</v>
      </c>
      <c r="G309">
        <f t="shared" si="32"/>
        <v>3</v>
      </c>
      <c r="I309" t="str">
        <f t="shared" si="33"/>
        <v>C</v>
      </c>
      <c r="J309">
        <f t="shared" si="34"/>
        <v>3</v>
      </c>
    </row>
    <row r="310" spans="1:10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28"/>
        <v>0</v>
      </c>
      <c r="G310">
        <f t="shared" si="32"/>
        <v>4</v>
      </c>
      <c r="I310" t="str">
        <f t="shared" si="33"/>
        <v>C</v>
      </c>
      <c r="J310">
        <f t="shared" si="34"/>
        <v>4</v>
      </c>
    </row>
    <row r="311" spans="1:10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28"/>
        <v>0</v>
      </c>
      <c r="G311">
        <f t="shared" si="32"/>
        <v>5</v>
      </c>
      <c r="I311" t="str">
        <f t="shared" si="33"/>
        <v>C</v>
      </c>
      <c r="J311">
        <f t="shared" si="34"/>
        <v>4</v>
      </c>
    </row>
    <row r="312" spans="1:10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28"/>
        <v>1</v>
      </c>
      <c r="G312">
        <f t="shared" si="32"/>
        <v>6</v>
      </c>
      <c r="I312" t="str">
        <f t="shared" si="33"/>
        <v>C</v>
      </c>
      <c r="J312">
        <f t="shared" si="34"/>
        <v>4</v>
      </c>
    </row>
    <row r="313" spans="1:10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28"/>
        <v>0</v>
      </c>
      <c r="G313">
        <f t="shared" si="32"/>
        <v>0</v>
      </c>
      <c r="I313" t="str">
        <f t="shared" si="33"/>
        <v>C</v>
      </c>
      <c r="J313">
        <f t="shared" si="34"/>
        <v>5</v>
      </c>
    </row>
    <row r="314" spans="1:10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28"/>
        <v>1</v>
      </c>
      <c r="G314">
        <f t="shared" si="32"/>
        <v>0</v>
      </c>
      <c r="I314">
        <f t="shared" si="33"/>
        <v>0</v>
      </c>
      <c r="J314">
        <f t="shared" si="34"/>
        <v>0</v>
      </c>
    </row>
    <row r="315" spans="1:10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28"/>
        <v>1</v>
      </c>
      <c r="G315">
        <f t="shared" si="32"/>
        <v>0</v>
      </c>
      <c r="I315" t="str">
        <f t="shared" si="33"/>
        <v>C</v>
      </c>
      <c r="J315">
        <f t="shared" si="34"/>
        <v>1</v>
      </c>
    </row>
    <row r="316" spans="1:10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28"/>
        <v>1</v>
      </c>
      <c r="G316">
        <f t="shared" si="32"/>
        <v>0</v>
      </c>
      <c r="I316" t="str">
        <f t="shared" si="33"/>
        <v>C</v>
      </c>
      <c r="J316">
        <f t="shared" si="34"/>
        <v>1</v>
      </c>
    </row>
    <row r="317" spans="1:10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28"/>
        <v>0</v>
      </c>
      <c r="G317">
        <f t="shared" si="32"/>
        <v>0</v>
      </c>
      <c r="I317" t="str">
        <f t="shared" si="33"/>
        <v>C</v>
      </c>
      <c r="J317">
        <f t="shared" si="34"/>
        <v>1</v>
      </c>
    </row>
    <row r="318" spans="1:10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28"/>
        <v>0</v>
      </c>
      <c r="G318">
        <f t="shared" si="32"/>
        <v>0</v>
      </c>
      <c r="I318" t="str">
        <f t="shared" si="33"/>
        <v>C</v>
      </c>
      <c r="J318">
        <f t="shared" si="34"/>
        <v>2</v>
      </c>
    </row>
    <row r="319" spans="1:10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28"/>
        <v>1</v>
      </c>
      <c r="G319">
        <f t="shared" si="32"/>
        <v>1</v>
      </c>
      <c r="I319" t="str">
        <f t="shared" si="33"/>
        <v>C</v>
      </c>
      <c r="J319">
        <f t="shared" si="34"/>
        <v>2</v>
      </c>
    </row>
    <row r="320" spans="1:10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28"/>
        <v>1</v>
      </c>
      <c r="G320">
        <f t="shared" si="32"/>
        <v>2</v>
      </c>
      <c r="I320" t="str">
        <f t="shared" si="33"/>
        <v>C</v>
      </c>
      <c r="J320">
        <f t="shared" si="34"/>
        <v>2</v>
      </c>
    </row>
    <row r="321" spans="1:10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28"/>
        <v>0</v>
      </c>
      <c r="G321">
        <f t="shared" si="32"/>
        <v>3</v>
      </c>
      <c r="I321" t="str">
        <f t="shared" si="33"/>
        <v>C</v>
      </c>
      <c r="J321">
        <f t="shared" si="34"/>
        <v>3</v>
      </c>
    </row>
    <row r="322" spans="1:10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28"/>
        <v>0</v>
      </c>
      <c r="G322">
        <f t="shared" si="32"/>
        <v>4</v>
      </c>
      <c r="I322" t="str">
        <f t="shared" si="33"/>
        <v>C</v>
      </c>
      <c r="J322">
        <f t="shared" si="34"/>
        <v>3</v>
      </c>
    </row>
    <row r="323" spans="1:10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35">IF(AND(B323&gt;=20,C323&lt;=5),1,0)</f>
        <v>1</v>
      </c>
      <c r="G323">
        <f t="shared" si="32"/>
        <v>0</v>
      </c>
      <c r="I323" t="str">
        <f t="shared" si="33"/>
        <v>C</v>
      </c>
      <c r="J323">
        <f t="shared" si="34"/>
        <v>3</v>
      </c>
    </row>
    <row r="324" spans="1:10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35"/>
        <v>1</v>
      </c>
      <c r="G324">
        <f t="shared" ref="G324:G387" si="36">IF(B324&gt;B323,G323+1,0)</f>
        <v>0</v>
      </c>
      <c r="I324" t="str">
        <f t="shared" si="33"/>
        <v>C</v>
      </c>
      <c r="J324">
        <f t="shared" si="34"/>
        <v>4</v>
      </c>
    </row>
    <row r="325" spans="1:10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35"/>
        <v>0</v>
      </c>
      <c r="G325">
        <f t="shared" si="36"/>
        <v>0</v>
      </c>
      <c r="I325" t="str">
        <f t="shared" ref="I325:I388" si="37">IF(J325=0,0,    IF(     I324=0,      IF(B325&lt;10,"S","C"), I324))</f>
        <v>C</v>
      </c>
      <c r="J325">
        <f t="shared" si="34"/>
        <v>4</v>
      </c>
    </row>
    <row r="326" spans="1:10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35"/>
        <v>0</v>
      </c>
      <c r="G326">
        <f t="shared" si="36"/>
        <v>0</v>
      </c>
      <c r="I326" t="str">
        <f t="shared" si="37"/>
        <v>C</v>
      </c>
      <c r="J326">
        <f t="shared" ref="J326:J389" si="38">IF(AND(J325=5,C325&gt;=20),0, IF(J325=0,1,IF(AND(J325=J324,J324=J323),          IF(J325=5,5,J325+1),J325)))</f>
        <v>4</v>
      </c>
    </row>
    <row r="327" spans="1:10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35"/>
        <v>0</v>
      </c>
      <c r="G327">
        <f t="shared" si="36"/>
        <v>0</v>
      </c>
      <c r="I327" t="str">
        <f t="shared" si="37"/>
        <v>C</v>
      </c>
      <c r="J327">
        <f t="shared" si="38"/>
        <v>5</v>
      </c>
    </row>
    <row r="328" spans="1:10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35"/>
        <v>0</v>
      </c>
      <c r="G328">
        <f t="shared" si="36"/>
        <v>0</v>
      </c>
      <c r="I328" t="str">
        <f t="shared" si="37"/>
        <v>C</v>
      </c>
      <c r="J328">
        <f t="shared" si="38"/>
        <v>5</v>
      </c>
    </row>
    <row r="329" spans="1:10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35"/>
        <v>0</v>
      </c>
      <c r="G329">
        <f t="shared" si="36"/>
        <v>0</v>
      </c>
      <c r="I329">
        <f t="shared" si="37"/>
        <v>0</v>
      </c>
      <c r="J329">
        <f t="shared" si="38"/>
        <v>0</v>
      </c>
    </row>
    <row r="330" spans="1:10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35"/>
        <v>0</v>
      </c>
      <c r="G330">
        <f t="shared" si="36"/>
        <v>1</v>
      </c>
      <c r="I330" t="str">
        <f t="shared" si="37"/>
        <v>S</v>
      </c>
      <c r="J330">
        <f t="shared" si="38"/>
        <v>1</v>
      </c>
    </row>
    <row r="331" spans="1:10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35"/>
        <v>0</v>
      </c>
      <c r="G331">
        <f t="shared" si="36"/>
        <v>2</v>
      </c>
      <c r="I331" t="str">
        <f t="shared" si="37"/>
        <v>S</v>
      </c>
      <c r="J331">
        <f t="shared" si="38"/>
        <v>1</v>
      </c>
    </row>
    <row r="332" spans="1:10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35"/>
        <v>0</v>
      </c>
      <c r="G332">
        <f t="shared" si="36"/>
        <v>3</v>
      </c>
      <c r="I332" t="str">
        <f t="shared" si="37"/>
        <v>S</v>
      </c>
      <c r="J332">
        <f t="shared" si="38"/>
        <v>1</v>
      </c>
    </row>
    <row r="333" spans="1:10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35"/>
        <v>0</v>
      </c>
      <c r="G333">
        <f t="shared" si="36"/>
        <v>4</v>
      </c>
      <c r="I333" t="str">
        <f t="shared" si="37"/>
        <v>S</v>
      </c>
      <c r="J333">
        <f t="shared" si="38"/>
        <v>2</v>
      </c>
    </row>
    <row r="334" spans="1:10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35"/>
        <v>0</v>
      </c>
      <c r="G334">
        <f t="shared" si="36"/>
        <v>0</v>
      </c>
      <c r="I334" t="str">
        <f t="shared" si="37"/>
        <v>S</v>
      </c>
      <c r="J334">
        <f t="shared" si="38"/>
        <v>2</v>
      </c>
    </row>
    <row r="335" spans="1:10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35"/>
        <v>0</v>
      </c>
      <c r="G335">
        <f t="shared" si="36"/>
        <v>0</v>
      </c>
      <c r="I335" t="str">
        <f t="shared" si="37"/>
        <v>S</v>
      </c>
      <c r="J335">
        <f t="shared" si="38"/>
        <v>2</v>
      </c>
    </row>
    <row r="336" spans="1:10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35"/>
        <v>0</v>
      </c>
      <c r="G336">
        <f t="shared" si="36"/>
        <v>0</v>
      </c>
      <c r="I336" t="str">
        <f t="shared" si="37"/>
        <v>S</v>
      </c>
      <c r="J336">
        <f t="shared" si="38"/>
        <v>3</v>
      </c>
    </row>
    <row r="337" spans="1:10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35"/>
        <v>0</v>
      </c>
      <c r="G337">
        <f t="shared" si="36"/>
        <v>0</v>
      </c>
      <c r="I337" t="str">
        <f t="shared" si="37"/>
        <v>S</v>
      </c>
      <c r="J337">
        <f t="shared" si="38"/>
        <v>3</v>
      </c>
    </row>
    <row r="338" spans="1:10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35"/>
        <v>0</v>
      </c>
      <c r="G338">
        <f t="shared" si="36"/>
        <v>0</v>
      </c>
      <c r="I338" t="str">
        <f t="shared" si="37"/>
        <v>S</v>
      </c>
      <c r="J338">
        <f t="shared" si="38"/>
        <v>3</v>
      </c>
    </row>
    <row r="339" spans="1:10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35"/>
        <v>0</v>
      </c>
      <c r="G339">
        <f t="shared" si="36"/>
        <v>0</v>
      </c>
      <c r="I339" t="str">
        <f t="shared" si="37"/>
        <v>S</v>
      </c>
      <c r="J339">
        <f t="shared" si="38"/>
        <v>4</v>
      </c>
    </row>
    <row r="340" spans="1:10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35"/>
        <v>0</v>
      </c>
      <c r="G340">
        <f t="shared" si="36"/>
        <v>1</v>
      </c>
      <c r="I340" t="str">
        <f t="shared" si="37"/>
        <v>S</v>
      </c>
      <c r="J340">
        <f t="shared" si="38"/>
        <v>4</v>
      </c>
    </row>
    <row r="341" spans="1:10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35"/>
        <v>0</v>
      </c>
      <c r="G341">
        <f t="shared" si="36"/>
        <v>2</v>
      </c>
      <c r="I341" t="str">
        <f t="shared" si="37"/>
        <v>S</v>
      </c>
      <c r="J341">
        <f t="shared" si="38"/>
        <v>4</v>
      </c>
    </row>
    <row r="342" spans="1:10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35"/>
        <v>0</v>
      </c>
      <c r="G342">
        <f t="shared" si="36"/>
        <v>3</v>
      </c>
      <c r="I342" t="str">
        <f t="shared" si="37"/>
        <v>S</v>
      </c>
      <c r="J342">
        <f t="shared" si="38"/>
        <v>5</v>
      </c>
    </row>
    <row r="343" spans="1:10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35"/>
        <v>0</v>
      </c>
      <c r="G343">
        <f t="shared" si="36"/>
        <v>4</v>
      </c>
      <c r="I343">
        <f t="shared" si="37"/>
        <v>0</v>
      </c>
      <c r="J343">
        <f t="shared" si="38"/>
        <v>0</v>
      </c>
    </row>
    <row r="344" spans="1:10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35"/>
        <v>0</v>
      </c>
      <c r="G344">
        <f t="shared" si="36"/>
        <v>5</v>
      </c>
      <c r="I344" t="str">
        <f t="shared" si="37"/>
        <v>C</v>
      </c>
      <c r="J344">
        <f t="shared" si="38"/>
        <v>1</v>
      </c>
    </row>
    <row r="345" spans="1:10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35"/>
        <v>0</v>
      </c>
      <c r="G345">
        <f t="shared" si="36"/>
        <v>6</v>
      </c>
      <c r="I345" t="str">
        <f t="shared" si="37"/>
        <v>C</v>
      </c>
      <c r="J345">
        <f t="shared" si="38"/>
        <v>1</v>
      </c>
    </row>
    <row r="346" spans="1:10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35"/>
        <v>0</v>
      </c>
      <c r="G346">
        <f t="shared" si="36"/>
        <v>0</v>
      </c>
      <c r="I346" t="str">
        <f t="shared" si="37"/>
        <v>C</v>
      </c>
      <c r="J346">
        <f t="shared" si="38"/>
        <v>1</v>
      </c>
    </row>
    <row r="347" spans="1:10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35"/>
        <v>0</v>
      </c>
      <c r="G347">
        <f t="shared" si="36"/>
        <v>0</v>
      </c>
      <c r="I347" t="str">
        <f t="shared" si="37"/>
        <v>C</v>
      </c>
      <c r="J347">
        <f t="shared" si="38"/>
        <v>2</v>
      </c>
    </row>
    <row r="348" spans="1:10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35"/>
        <v>0</v>
      </c>
      <c r="G348">
        <f t="shared" si="36"/>
        <v>0</v>
      </c>
      <c r="I348" t="str">
        <f t="shared" si="37"/>
        <v>C</v>
      </c>
      <c r="J348">
        <f t="shared" si="38"/>
        <v>2</v>
      </c>
    </row>
    <row r="349" spans="1:10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35"/>
        <v>0</v>
      </c>
      <c r="G349">
        <f t="shared" si="36"/>
        <v>0</v>
      </c>
      <c r="I349" t="str">
        <f t="shared" si="37"/>
        <v>C</v>
      </c>
      <c r="J349">
        <f t="shared" si="38"/>
        <v>2</v>
      </c>
    </row>
    <row r="350" spans="1:10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35"/>
        <v>0</v>
      </c>
      <c r="G350">
        <f t="shared" si="36"/>
        <v>1</v>
      </c>
      <c r="I350" t="str">
        <f t="shared" si="37"/>
        <v>C</v>
      </c>
      <c r="J350">
        <f t="shared" si="38"/>
        <v>3</v>
      </c>
    </row>
    <row r="351" spans="1:10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35"/>
        <v>0</v>
      </c>
      <c r="G351">
        <f t="shared" si="36"/>
        <v>2</v>
      </c>
      <c r="I351" t="str">
        <f t="shared" si="37"/>
        <v>C</v>
      </c>
      <c r="J351">
        <f t="shared" si="38"/>
        <v>3</v>
      </c>
    </row>
    <row r="352" spans="1:10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35"/>
        <v>0</v>
      </c>
      <c r="G352">
        <f t="shared" si="36"/>
        <v>3</v>
      </c>
      <c r="I352" t="str">
        <f t="shared" si="37"/>
        <v>C</v>
      </c>
      <c r="J352">
        <f t="shared" si="38"/>
        <v>3</v>
      </c>
    </row>
    <row r="353" spans="1:10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35"/>
        <v>0</v>
      </c>
      <c r="G353">
        <f t="shared" si="36"/>
        <v>4</v>
      </c>
      <c r="I353" t="str">
        <f t="shared" si="37"/>
        <v>C</v>
      </c>
      <c r="J353">
        <f t="shared" si="38"/>
        <v>4</v>
      </c>
    </row>
    <row r="354" spans="1:10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35"/>
        <v>1</v>
      </c>
      <c r="G354">
        <f t="shared" si="36"/>
        <v>5</v>
      </c>
      <c r="I354" t="str">
        <f t="shared" si="37"/>
        <v>C</v>
      </c>
      <c r="J354">
        <f t="shared" si="38"/>
        <v>4</v>
      </c>
    </row>
    <row r="355" spans="1:10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35"/>
        <v>1</v>
      </c>
      <c r="G355">
        <f t="shared" si="36"/>
        <v>6</v>
      </c>
      <c r="I355" t="str">
        <f t="shared" si="37"/>
        <v>C</v>
      </c>
      <c r="J355">
        <f t="shared" si="38"/>
        <v>4</v>
      </c>
    </row>
    <row r="356" spans="1:10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35"/>
        <v>0</v>
      </c>
      <c r="G356">
        <f t="shared" si="36"/>
        <v>7</v>
      </c>
      <c r="I356" t="str">
        <f t="shared" si="37"/>
        <v>C</v>
      </c>
      <c r="J356">
        <f t="shared" si="38"/>
        <v>5</v>
      </c>
    </row>
    <row r="357" spans="1:10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35"/>
        <v>0</v>
      </c>
      <c r="G357">
        <f t="shared" si="36"/>
        <v>0</v>
      </c>
      <c r="I357" t="str">
        <f t="shared" si="37"/>
        <v>C</v>
      </c>
      <c r="J357">
        <f t="shared" si="38"/>
        <v>5</v>
      </c>
    </row>
    <row r="358" spans="1:10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35"/>
        <v>1</v>
      </c>
      <c r="G358">
        <f t="shared" si="36"/>
        <v>0</v>
      </c>
      <c r="I358">
        <f t="shared" si="37"/>
        <v>0</v>
      </c>
      <c r="J358">
        <f t="shared" si="38"/>
        <v>0</v>
      </c>
    </row>
    <row r="359" spans="1:10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35"/>
        <v>1</v>
      </c>
      <c r="G359">
        <f t="shared" si="36"/>
        <v>0</v>
      </c>
      <c r="I359" t="str">
        <f t="shared" si="37"/>
        <v>C</v>
      </c>
      <c r="J359">
        <f t="shared" si="38"/>
        <v>1</v>
      </c>
    </row>
    <row r="360" spans="1:10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35"/>
        <v>1</v>
      </c>
      <c r="G360">
        <f t="shared" si="36"/>
        <v>0</v>
      </c>
      <c r="I360" t="str">
        <f t="shared" si="37"/>
        <v>C</v>
      </c>
      <c r="J360">
        <f t="shared" si="38"/>
        <v>1</v>
      </c>
    </row>
    <row r="361" spans="1:10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35"/>
        <v>0</v>
      </c>
      <c r="G361">
        <f t="shared" si="36"/>
        <v>0</v>
      </c>
      <c r="I361" t="str">
        <f t="shared" si="37"/>
        <v>C</v>
      </c>
      <c r="J361">
        <f t="shared" si="38"/>
        <v>1</v>
      </c>
    </row>
    <row r="362" spans="1:10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35"/>
        <v>0</v>
      </c>
      <c r="G362">
        <f t="shared" si="36"/>
        <v>1</v>
      </c>
      <c r="I362" t="str">
        <f t="shared" si="37"/>
        <v>C</v>
      </c>
      <c r="J362">
        <f t="shared" si="38"/>
        <v>2</v>
      </c>
    </row>
    <row r="363" spans="1:10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35"/>
        <v>0</v>
      </c>
      <c r="G363">
        <f t="shared" si="36"/>
        <v>2</v>
      </c>
      <c r="I363" t="str">
        <f t="shared" si="37"/>
        <v>C</v>
      </c>
      <c r="J363">
        <f t="shared" si="38"/>
        <v>2</v>
      </c>
    </row>
    <row r="364" spans="1:10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35"/>
        <v>1</v>
      </c>
      <c r="G364">
        <f t="shared" si="36"/>
        <v>3</v>
      </c>
      <c r="I364" t="str">
        <f t="shared" si="37"/>
        <v>C</v>
      </c>
      <c r="J364">
        <f t="shared" si="38"/>
        <v>2</v>
      </c>
    </row>
    <row r="365" spans="1:10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35"/>
        <v>1</v>
      </c>
      <c r="G365">
        <f t="shared" si="36"/>
        <v>4</v>
      </c>
      <c r="I365" t="str">
        <f t="shared" si="37"/>
        <v>C</v>
      </c>
      <c r="J365">
        <f t="shared" si="38"/>
        <v>3</v>
      </c>
    </row>
    <row r="366" spans="1:10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35"/>
        <v>0</v>
      </c>
      <c r="G366">
        <f t="shared" si="36"/>
        <v>5</v>
      </c>
      <c r="I366" t="str">
        <f t="shared" si="37"/>
        <v>C</v>
      </c>
      <c r="J366">
        <f t="shared" si="38"/>
        <v>3</v>
      </c>
    </row>
    <row r="367" spans="1:10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35"/>
        <v>1</v>
      </c>
      <c r="G367">
        <f t="shared" si="36"/>
        <v>0</v>
      </c>
      <c r="I367" t="str">
        <f t="shared" si="37"/>
        <v>C</v>
      </c>
      <c r="J367">
        <f t="shared" si="38"/>
        <v>3</v>
      </c>
    </row>
    <row r="368" spans="1:10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35"/>
        <v>0</v>
      </c>
      <c r="G368">
        <f t="shared" si="36"/>
        <v>0</v>
      </c>
      <c r="I368" t="str">
        <f t="shared" si="37"/>
        <v>C</v>
      </c>
      <c r="J368">
        <f t="shared" si="38"/>
        <v>4</v>
      </c>
    </row>
    <row r="369" spans="1:10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35"/>
        <v>0</v>
      </c>
      <c r="G369">
        <f t="shared" si="36"/>
        <v>0</v>
      </c>
      <c r="I369" t="str">
        <f t="shared" si="37"/>
        <v>C</v>
      </c>
      <c r="J369">
        <f t="shared" si="38"/>
        <v>4</v>
      </c>
    </row>
    <row r="370" spans="1:10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35"/>
        <v>0</v>
      </c>
      <c r="G370">
        <f t="shared" si="36"/>
        <v>0</v>
      </c>
      <c r="I370" t="str">
        <f t="shared" si="37"/>
        <v>C</v>
      </c>
      <c r="J370">
        <f t="shared" si="38"/>
        <v>4</v>
      </c>
    </row>
    <row r="371" spans="1:10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35"/>
        <v>0</v>
      </c>
      <c r="G371">
        <f t="shared" si="36"/>
        <v>0</v>
      </c>
      <c r="I371" t="str">
        <f t="shared" si="37"/>
        <v>C</v>
      </c>
      <c r="J371">
        <f t="shared" si="38"/>
        <v>5</v>
      </c>
    </row>
    <row r="372" spans="1:10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35"/>
        <v>0</v>
      </c>
      <c r="G372">
        <f t="shared" si="36"/>
        <v>0</v>
      </c>
      <c r="I372">
        <f t="shared" si="37"/>
        <v>0</v>
      </c>
      <c r="J372">
        <f t="shared" si="38"/>
        <v>0</v>
      </c>
    </row>
    <row r="373" spans="1:10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35"/>
        <v>0</v>
      </c>
      <c r="G373">
        <f t="shared" si="36"/>
        <v>0</v>
      </c>
      <c r="I373" t="str">
        <f t="shared" si="37"/>
        <v>C</v>
      </c>
      <c r="J373">
        <f t="shared" si="38"/>
        <v>1</v>
      </c>
    </row>
    <row r="374" spans="1:10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35"/>
        <v>0</v>
      </c>
      <c r="G374">
        <f t="shared" si="36"/>
        <v>1</v>
      </c>
      <c r="I374" t="str">
        <f t="shared" si="37"/>
        <v>C</v>
      </c>
      <c r="J374">
        <f t="shared" si="38"/>
        <v>1</v>
      </c>
    </row>
    <row r="375" spans="1:10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35"/>
        <v>0</v>
      </c>
      <c r="G375">
        <f t="shared" si="36"/>
        <v>2</v>
      </c>
      <c r="I375" t="str">
        <f t="shared" si="37"/>
        <v>C</v>
      </c>
      <c r="J375">
        <f t="shared" si="38"/>
        <v>1</v>
      </c>
    </row>
    <row r="376" spans="1:10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35"/>
        <v>0</v>
      </c>
      <c r="G376">
        <f t="shared" si="36"/>
        <v>3</v>
      </c>
      <c r="I376" t="str">
        <f t="shared" si="37"/>
        <v>C</v>
      </c>
      <c r="J376">
        <f t="shared" si="38"/>
        <v>2</v>
      </c>
    </row>
    <row r="377" spans="1:10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35"/>
        <v>0</v>
      </c>
      <c r="G377">
        <f t="shared" si="36"/>
        <v>4</v>
      </c>
      <c r="I377" t="str">
        <f t="shared" si="37"/>
        <v>C</v>
      </c>
      <c r="J377">
        <f t="shared" si="38"/>
        <v>2</v>
      </c>
    </row>
    <row r="378" spans="1:10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35"/>
        <v>0</v>
      </c>
      <c r="G378">
        <f t="shared" si="36"/>
        <v>0</v>
      </c>
      <c r="I378" t="str">
        <f t="shared" si="37"/>
        <v>C</v>
      </c>
      <c r="J378">
        <f t="shared" si="38"/>
        <v>2</v>
      </c>
    </row>
    <row r="379" spans="1:10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35"/>
        <v>0</v>
      </c>
      <c r="G379">
        <f t="shared" si="36"/>
        <v>0</v>
      </c>
      <c r="I379" t="str">
        <f t="shared" si="37"/>
        <v>C</v>
      </c>
      <c r="J379">
        <f t="shared" si="38"/>
        <v>3</v>
      </c>
    </row>
    <row r="380" spans="1:10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35"/>
        <v>0</v>
      </c>
      <c r="G380">
        <f t="shared" si="36"/>
        <v>0</v>
      </c>
      <c r="I380" t="str">
        <f t="shared" si="37"/>
        <v>C</v>
      </c>
      <c r="J380">
        <f t="shared" si="38"/>
        <v>3</v>
      </c>
    </row>
    <row r="381" spans="1:10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35"/>
        <v>0</v>
      </c>
      <c r="G381">
        <f t="shared" si="36"/>
        <v>0</v>
      </c>
      <c r="I381" t="str">
        <f t="shared" si="37"/>
        <v>C</v>
      </c>
      <c r="J381">
        <f t="shared" si="38"/>
        <v>3</v>
      </c>
    </row>
    <row r="382" spans="1:10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35"/>
        <v>0</v>
      </c>
      <c r="G382">
        <f t="shared" si="36"/>
        <v>0</v>
      </c>
      <c r="I382" t="str">
        <f t="shared" si="37"/>
        <v>C</v>
      </c>
      <c r="J382">
        <f t="shared" si="38"/>
        <v>4</v>
      </c>
    </row>
    <row r="383" spans="1:10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35"/>
        <v>0</v>
      </c>
      <c r="G383">
        <f t="shared" si="36"/>
        <v>0</v>
      </c>
      <c r="I383" t="str">
        <f t="shared" si="37"/>
        <v>C</v>
      </c>
      <c r="J383">
        <f t="shared" si="38"/>
        <v>4</v>
      </c>
    </row>
    <row r="384" spans="1:10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35"/>
        <v>0</v>
      </c>
      <c r="G384">
        <f t="shared" si="36"/>
        <v>0</v>
      </c>
      <c r="I384" t="str">
        <f t="shared" si="37"/>
        <v>C</v>
      </c>
      <c r="J384">
        <f t="shared" si="38"/>
        <v>4</v>
      </c>
    </row>
    <row r="385" spans="1:10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35"/>
        <v>0</v>
      </c>
      <c r="G385">
        <f t="shared" si="36"/>
        <v>1</v>
      </c>
      <c r="I385" t="str">
        <f t="shared" si="37"/>
        <v>C</v>
      </c>
      <c r="J385">
        <f t="shared" si="38"/>
        <v>5</v>
      </c>
    </row>
    <row r="386" spans="1:10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35"/>
        <v>0</v>
      </c>
      <c r="G386">
        <f t="shared" si="36"/>
        <v>2</v>
      </c>
      <c r="I386">
        <f t="shared" si="37"/>
        <v>0</v>
      </c>
      <c r="J386">
        <f t="shared" si="38"/>
        <v>0</v>
      </c>
    </row>
    <row r="387" spans="1:10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39">IF(AND(B387&gt;=20,C387&lt;=5),1,0)</f>
        <v>0</v>
      </c>
      <c r="G387">
        <f t="shared" si="36"/>
        <v>3</v>
      </c>
      <c r="I387" t="str">
        <f t="shared" si="37"/>
        <v>S</v>
      </c>
      <c r="J387">
        <f t="shared" si="38"/>
        <v>1</v>
      </c>
    </row>
    <row r="388" spans="1:10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39"/>
        <v>0</v>
      </c>
      <c r="G388">
        <f t="shared" ref="G388:G451" si="40">IF(B388&gt;B387,G387+1,0)</f>
        <v>4</v>
      </c>
      <c r="I388" t="str">
        <f t="shared" si="37"/>
        <v>S</v>
      </c>
      <c r="J388">
        <f t="shared" si="38"/>
        <v>1</v>
      </c>
    </row>
    <row r="389" spans="1:10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39"/>
        <v>0</v>
      </c>
      <c r="G389">
        <f t="shared" si="40"/>
        <v>5</v>
      </c>
      <c r="I389" t="str">
        <f t="shared" ref="I389:I452" si="41">IF(J389=0,0,    IF(     I388=0,      IF(B389&lt;10,"S","C"), I388))</f>
        <v>S</v>
      </c>
      <c r="J389">
        <f t="shared" si="38"/>
        <v>1</v>
      </c>
    </row>
    <row r="390" spans="1:10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39"/>
        <v>0</v>
      </c>
      <c r="G390">
        <f t="shared" si="40"/>
        <v>0</v>
      </c>
      <c r="I390" t="str">
        <f t="shared" si="41"/>
        <v>S</v>
      </c>
      <c r="J390">
        <f t="shared" ref="J390:J453" si="42">IF(AND(J389=5,C389&gt;=20),0, IF(J389=0,1,IF(AND(J389=J388,J388=J387),          IF(J389=5,5,J389+1),J389)))</f>
        <v>2</v>
      </c>
    </row>
    <row r="391" spans="1:10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39"/>
        <v>0</v>
      </c>
      <c r="G391">
        <f t="shared" si="40"/>
        <v>0</v>
      </c>
      <c r="I391" t="str">
        <f t="shared" si="41"/>
        <v>S</v>
      </c>
      <c r="J391">
        <f t="shared" si="42"/>
        <v>2</v>
      </c>
    </row>
    <row r="392" spans="1:10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39"/>
        <v>0</v>
      </c>
      <c r="G392">
        <f t="shared" si="40"/>
        <v>0</v>
      </c>
      <c r="I392" t="str">
        <f t="shared" si="41"/>
        <v>S</v>
      </c>
      <c r="J392">
        <f t="shared" si="42"/>
        <v>2</v>
      </c>
    </row>
    <row r="393" spans="1:10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39"/>
        <v>0</v>
      </c>
      <c r="G393">
        <f t="shared" si="40"/>
        <v>0</v>
      </c>
      <c r="I393" t="str">
        <f t="shared" si="41"/>
        <v>S</v>
      </c>
      <c r="J393">
        <f t="shared" si="42"/>
        <v>3</v>
      </c>
    </row>
    <row r="394" spans="1:10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39"/>
        <v>0</v>
      </c>
      <c r="G394">
        <f t="shared" si="40"/>
        <v>0</v>
      </c>
      <c r="I394" t="str">
        <f t="shared" si="41"/>
        <v>S</v>
      </c>
      <c r="J394">
        <f t="shared" si="42"/>
        <v>3</v>
      </c>
    </row>
    <row r="395" spans="1:10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39"/>
        <v>0</v>
      </c>
      <c r="G395">
        <f t="shared" si="40"/>
        <v>1</v>
      </c>
      <c r="I395" t="str">
        <f t="shared" si="41"/>
        <v>S</v>
      </c>
      <c r="J395">
        <f t="shared" si="42"/>
        <v>3</v>
      </c>
    </row>
    <row r="396" spans="1:10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39"/>
        <v>0</v>
      </c>
      <c r="G396">
        <f t="shared" si="40"/>
        <v>2</v>
      </c>
      <c r="I396" t="str">
        <f t="shared" si="41"/>
        <v>S</v>
      </c>
      <c r="J396">
        <f t="shared" si="42"/>
        <v>4</v>
      </c>
    </row>
    <row r="397" spans="1:10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39"/>
        <v>0</v>
      </c>
      <c r="G397">
        <f t="shared" si="40"/>
        <v>3</v>
      </c>
      <c r="I397" t="str">
        <f t="shared" si="41"/>
        <v>S</v>
      </c>
      <c r="J397">
        <f t="shared" si="42"/>
        <v>4</v>
      </c>
    </row>
    <row r="398" spans="1:10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39"/>
        <v>0</v>
      </c>
      <c r="G398">
        <f t="shared" si="40"/>
        <v>4</v>
      </c>
      <c r="I398" t="str">
        <f t="shared" si="41"/>
        <v>S</v>
      </c>
      <c r="J398">
        <f t="shared" si="42"/>
        <v>4</v>
      </c>
    </row>
    <row r="399" spans="1:10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39"/>
        <v>0</v>
      </c>
      <c r="G399">
        <f t="shared" si="40"/>
        <v>5</v>
      </c>
      <c r="I399" t="str">
        <f t="shared" si="41"/>
        <v>S</v>
      </c>
      <c r="J399">
        <f t="shared" si="42"/>
        <v>5</v>
      </c>
    </row>
    <row r="400" spans="1:10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39"/>
        <v>0</v>
      </c>
      <c r="G400">
        <f t="shared" si="40"/>
        <v>6</v>
      </c>
      <c r="I400">
        <f t="shared" si="41"/>
        <v>0</v>
      </c>
      <c r="J400">
        <f t="shared" si="42"/>
        <v>0</v>
      </c>
    </row>
    <row r="401" spans="1:10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39"/>
        <v>0</v>
      </c>
      <c r="G401">
        <f t="shared" si="40"/>
        <v>7</v>
      </c>
      <c r="I401" t="str">
        <f t="shared" si="41"/>
        <v>C</v>
      </c>
      <c r="J401">
        <f t="shared" si="42"/>
        <v>1</v>
      </c>
    </row>
    <row r="402" spans="1:10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39"/>
        <v>0</v>
      </c>
      <c r="G402">
        <f t="shared" si="40"/>
        <v>0</v>
      </c>
      <c r="I402" t="str">
        <f t="shared" si="41"/>
        <v>C</v>
      </c>
      <c r="J402">
        <f t="shared" si="42"/>
        <v>1</v>
      </c>
    </row>
    <row r="403" spans="1:10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39"/>
        <v>0</v>
      </c>
      <c r="G403">
        <f t="shared" si="40"/>
        <v>0</v>
      </c>
      <c r="I403" t="str">
        <f t="shared" si="41"/>
        <v>C</v>
      </c>
      <c r="J403">
        <f t="shared" si="42"/>
        <v>1</v>
      </c>
    </row>
    <row r="404" spans="1:10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39"/>
        <v>0</v>
      </c>
      <c r="G404">
        <f t="shared" si="40"/>
        <v>0</v>
      </c>
      <c r="I404" t="str">
        <f t="shared" si="41"/>
        <v>C</v>
      </c>
      <c r="J404">
        <f t="shared" si="42"/>
        <v>2</v>
      </c>
    </row>
    <row r="405" spans="1:10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39"/>
        <v>0</v>
      </c>
      <c r="G405">
        <f t="shared" si="40"/>
        <v>0</v>
      </c>
      <c r="I405" t="str">
        <f t="shared" si="41"/>
        <v>C</v>
      </c>
      <c r="J405">
        <f t="shared" si="42"/>
        <v>2</v>
      </c>
    </row>
    <row r="406" spans="1:10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39"/>
        <v>0</v>
      </c>
      <c r="G406">
        <f t="shared" si="40"/>
        <v>1</v>
      </c>
      <c r="I406" t="str">
        <f t="shared" si="41"/>
        <v>C</v>
      </c>
      <c r="J406">
        <f t="shared" si="42"/>
        <v>2</v>
      </c>
    </row>
    <row r="407" spans="1:10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39"/>
        <v>0</v>
      </c>
      <c r="G407">
        <f t="shared" si="40"/>
        <v>2</v>
      </c>
      <c r="I407" t="str">
        <f t="shared" si="41"/>
        <v>C</v>
      </c>
      <c r="J407">
        <f t="shared" si="42"/>
        <v>3</v>
      </c>
    </row>
    <row r="408" spans="1:10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39"/>
        <v>0</v>
      </c>
      <c r="G408">
        <f t="shared" si="40"/>
        <v>3</v>
      </c>
      <c r="I408" t="str">
        <f t="shared" si="41"/>
        <v>C</v>
      </c>
      <c r="J408">
        <f t="shared" si="42"/>
        <v>3</v>
      </c>
    </row>
    <row r="409" spans="1:10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39"/>
        <v>0</v>
      </c>
      <c r="G409">
        <f t="shared" si="40"/>
        <v>4</v>
      </c>
      <c r="I409" t="str">
        <f t="shared" si="41"/>
        <v>C</v>
      </c>
      <c r="J409">
        <f t="shared" si="42"/>
        <v>3</v>
      </c>
    </row>
    <row r="410" spans="1:10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39"/>
        <v>0</v>
      </c>
      <c r="G410">
        <f t="shared" si="40"/>
        <v>5</v>
      </c>
      <c r="I410" t="str">
        <f t="shared" si="41"/>
        <v>C</v>
      </c>
      <c r="J410">
        <f t="shared" si="42"/>
        <v>4</v>
      </c>
    </row>
    <row r="411" spans="1:10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39"/>
        <v>0</v>
      </c>
      <c r="G411">
        <f t="shared" si="40"/>
        <v>6</v>
      </c>
      <c r="I411" t="str">
        <f t="shared" si="41"/>
        <v>C</v>
      </c>
      <c r="J411">
        <f t="shared" si="42"/>
        <v>4</v>
      </c>
    </row>
    <row r="412" spans="1:10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39"/>
        <v>0</v>
      </c>
      <c r="G412">
        <f t="shared" si="40"/>
        <v>0</v>
      </c>
      <c r="I412" t="str">
        <f t="shared" si="41"/>
        <v>C</v>
      </c>
      <c r="J412">
        <f t="shared" si="42"/>
        <v>4</v>
      </c>
    </row>
    <row r="413" spans="1:10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39"/>
        <v>0</v>
      </c>
      <c r="G413">
        <f t="shared" si="40"/>
        <v>0</v>
      </c>
      <c r="I413" t="str">
        <f t="shared" si="41"/>
        <v>C</v>
      </c>
      <c r="J413">
        <f t="shared" si="42"/>
        <v>5</v>
      </c>
    </row>
    <row r="414" spans="1:10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39"/>
        <v>1</v>
      </c>
      <c r="G414">
        <f t="shared" si="40"/>
        <v>0</v>
      </c>
      <c r="I414">
        <f t="shared" si="41"/>
        <v>0</v>
      </c>
      <c r="J414">
        <f t="shared" si="42"/>
        <v>0</v>
      </c>
    </row>
    <row r="415" spans="1:10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39"/>
        <v>1</v>
      </c>
      <c r="G415">
        <f t="shared" si="40"/>
        <v>0</v>
      </c>
      <c r="I415" t="str">
        <f t="shared" si="41"/>
        <v>C</v>
      </c>
      <c r="J415">
        <f t="shared" si="42"/>
        <v>1</v>
      </c>
    </row>
    <row r="416" spans="1:10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39"/>
        <v>0</v>
      </c>
      <c r="G416">
        <f t="shared" si="40"/>
        <v>0</v>
      </c>
      <c r="I416" t="str">
        <f t="shared" si="41"/>
        <v>C</v>
      </c>
      <c r="J416">
        <f t="shared" si="42"/>
        <v>1</v>
      </c>
    </row>
    <row r="417" spans="1:10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39"/>
        <v>0</v>
      </c>
      <c r="G417">
        <f t="shared" si="40"/>
        <v>0</v>
      </c>
      <c r="I417" t="str">
        <f t="shared" si="41"/>
        <v>C</v>
      </c>
      <c r="J417">
        <f t="shared" si="42"/>
        <v>1</v>
      </c>
    </row>
    <row r="418" spans="1:10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39"/>
        <v>0</v>
      </c>
      <c r="G418">
        <f t="shared" si="40"/>
        <v>1</v>
      </c>
      <c r="I418" t="str">
        <f t="shared" si="41"/>
        <v>C</v>
      </c>
      <c r="J418">
        <f t="shared" si="42"/>
        <v>2</v>
      </c>
    </row>
    <row r="419" spans="1:10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39"/>
        <v>1</v>
      </c>
      <c r="G419">
        <f t="shared" si="40"/>
        <v>2</v>
      </c>
      <c r="I419" t="str">
        <f t="shared" si="41"/>
        <v>C</v>
      </c>
      <c r="J419">
        <f t="shared" si="42"/>
        <v>2</v>
      </c>
    </row>
    <row r="420" spans="1:10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39"/>
        <v>1</v>
      </c>
      <c r="G420">
        <f t="shared" si="40"/>
        <v>3</v>
      </c>
      <c r="I420" t="str">
        <f t="shared" si="41"/>
        <v>C</v>
      </c>
      <c r="J420">
        <f t="shared" si="42"/>
        <v>2</v>
      </c>
    </row>
    <row r="421" spans="1:10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39"/>
        <v>0</v>
      </c>
      <c r="G421">
        <f t="shared" si="40"/>
        <v>4</v>
      </c>
      <c r="I421" t="str">
        <f t="shared" si="41"/>
        <v>C</v>
      </c>
      <c r="J421">
        <f t="shared" si="42"/>
        <v>3</v>
      </c>
    </row>
    <row r="422" spans="1:10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39"/>
        <v>0</v>
      </c>
      <c r="G422">
        <f t="shared" si="40"/>
        <v>0</v>
      </c>
      <c r="I422" t="str">
        <f t="shared" si="41"/>
        <v>C</v>
      </c>
      <c r="J422">
        <f t="shared" si="42"/>
        <v>3</v>
      </c>
    </row>
    <row r="423" spans="1:10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39"/>
        <v>0</v>
      </c>
      <c r="G423">
        <f t="shared" si="40"/>
        <v>0</v>
      </c>
      <c r="I423" t="str">
        <f t="shared" si="41"/>
        <v>C</v>
      </c>
      <c r="J423">
        <f t="shared" si="42"/>
        <v>3</v>
      </c>
    </row>
    <row r="424" spans="1:10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39"/>
        <v>0</v>
      </c>
      <c r="G424">
        <f t="shared" si="40"/>
        <v>0</v>
      </c>
      <c r="I424" t="str">
        <f t="shared" si="41"/>
        <v>C</v>
      </c>
      <c r="J424">
        <f t="shared" si="42"/>
        <v>4</v>
      </c>
    </row>
    <row r="425" spans="1:10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39"/>
        <v>0</v>
      </c>
      <c r="G425">
        <f t="shared" si="40"/>
        <v>0</v>
      </c>
      <c r="I425" t="str">
        <f t="shared" si="41"/>
        <v>C</v>
      </c>
      <c r="J425">
        <f t="shared" si="42"/>
        <v>4</v>
      </c>
    </row>
    <row r="426" spans="1:10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39"/>
        <v>0</v>
      </c>
      <c r="G426">
        <f t="shared" si="40"/>
        <v>0</v>
      </c>
      <c r="I426" t="str">
        <f t="shared" si="41"/>
        <v>C</v>
      </c>
      <c r="J426">
        <f t="shared" si="42"/>
        <v>4</v>
      </c>
    </row>
    <row r="427" spans="1:10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39"/>
        <v>0</v>
      </c>
      <c r="G427">
        <f t="shared" si="40"/>
        <v>0</v>
      </c>
      <c r="I427" t="str">
        <f t="shared" si="41"/>
        <v>C</v>
      </c>
      <c r="J427">
        <f t="shared" si="42"/>
        <v>5</v>
      </c>
    </row>
    <row r="428" spans="1:10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39"/>
        <v>0</v>
      </c>
      <c r="G428">
        <f t="shared" si="40"/>
        <v>0</v>
      </c>
      <c r="I428">
        <f t="shared" si="41"/>
        <v>0</v>
      </c>
      <c r="J428">
        <f t="shared" si="42"/>
        <v>0</v>
      </c>
    </row>
    <row r="429" spans="1:10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39"/>
        <v>0</v>
      </c>
      <c r="G429">
        <f t="shared" si="40"/>
        <v>1</v>
      </c>
      <c r="I429" t="str">
        <f t="shared" si="41"/>
        <v>S</v>
      </c>
      <c r="J429">
        <f t="shared" si="42"/>
        <v>1</v>
      </c>
    </row>
    <row r="430" spans="1:10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39"/>
        <v>0</v>
      </c>
      <c r="G430">
        <f t="shared" si="40"/>
        <v>2</v>
      </c>
      <c r="I430" t="str">
        <f t="shared" si="41"/>
        <v>S</v>
      </c>
      <c r="J430">
        <f t="shared" si="42"/>
        <v>1</v>
      </c>
    </row>
    <row r="431" spans="1:10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39"/>
        <v>0</v>
      </c>
      <c r="G431">
        <f t="shared" si="40"/>
        <v>3</v>
      </c>
      <c r="I431" t="str">
        <f t="shared" si="41"/>
        <v>S</v>
      </c>
      <c r="J431">
        <f t="shared" si="42"/>
        <v>1</v>
      </c>
    </row>
    <row r="432" spans="1:10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39"/>
        <v>0</v>
      </c>
      <c r="G432">
        <f t="shared" si="40"/>
        <v>4</v>
      </c>
      <c r="I432" t="str">
        <f t="shared" si="41"/>
        <v>S</v>
      </c>
      <c r="J432">
        <f t="shared" si="42"/>
        <v>2</v>
      </c>
    </row>
    <row r="433" spans="1:10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39"/>
        <v>0</v>
      </c>
      <c r="G433">
        <f t="shared" si="40"/>
        <v>0</v>
      </c>
      <c r="I433" t="str">
        <f t="shared" si="41"/>
        <v>S</v>
      </c>
      <c r="J433">
        <f t="shared" si="42"/>
        <v>2</v>
      </c>
    </row>
    <row r="434" spans="1:10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39"/>
        <v>0</v>
      </c>
      <c r="G434">
        <f t="shared" si="40"/>
        <v>0</v>
      </c>
      <c r="I434" t="str">
        <f t="shared" si="41"/>
        <v>S</v>
      </c>
      <c r="J434">
        <f t="shared" si="42"/>
        <v>2</v>
      </c>
    </row>
    <row r="435" spans="1:10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39"/>
        <v>0</v>
      </c>
      <c r="G435">
        <f t="shared" si="40"/>
        <v>0</v>
      </c>
      <c r="I435" t="str">
        <f t="shared" si="41"/>
        <v>S</v>
      </c>
      <c r="J435">
        <f t="shared" si="42"/>
        <v>3</v>
      </c>
    </row>
    <row r="436" spans="1:10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39"/>
        <v>0</v>
      </c>
      <c r="G436">
        <f t="shared" si="40"/>
        <v>0</v>
      </c>
      <c r="I436" t="str">
        <f t="shared" si="41"/>
        <v>S</v>
      </c>
      <c r="J436">
        <f t="shared" si="42"/>
        <v>3</v>
      </c>
    </row>
    <row r="437" spans="1:10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39"/>
        <v>0</v>
      </c>
      <c r="G437">
        <f t="shared" si="40"/>
        <v>0</v>
      </c>
      <c r="I437" t="str">
        <f t="shared" si="41"/>
        <v>S</v>
      </c>
      <c r="J437">
        <f t="shared" si="42"/>
        <v>3</v>
      </c>
    </row>
    <row r="438" spans="1:10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39"/>
        <v>0</v>
      </c>
      <c r="G438">
        <f t="shared" si="40"/>
        <v>0</v>
      </c>
      <c r="I438" t="str">
        <f t="shared" si="41"/>
        <v>S</v>
      </c>
      <c r="J438">
        <f t="shared" si="42"/>
        <v>4</v>
      </c>
    </row>
    <row r="439" spans="1:10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39"/>
        <v>0</v>
      </c>
      <c r="G439">
        <f t="shared" si="40"/>
        <v>1</v>
      </c>
      <c r="I439" t="str">
        <f t="shared" si="41"/>
        <v>S</v>
      </c>
      <c r="J439">
        <f t="shared" si="42"/>
        <v>4</v>
      </c>
    </row>
    <row r="440" spans="1:10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39"/>
        <v>0</v>
      </c>
      <c r="G440">
        <f t="shared" si="40"/>
        <v>2</v>
      </c>
      <c r="I440" t="str">
        <f t="shared" si="41"/>
        <v>S</v>
      </c>
      <c r="J440">
        <f t="shared" si="42"/>
        <v>4</v>
      </c>
    </row>
    <row r="441" spans="1:10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39"/>
        <v>0</v>
      </c>
      <c r="G441">
        <f t="shared" si="40"/>
        <v>3</v>
      </c>
      <c r="I441" t="str">
        <f t="shared" si="41"/>
        <v>S</v>
      </c>
      <c r="J441">
        <f t="shared" si="42"/>
        <v>5</v>
      </c>
    </row>
    <row r="442" spans="1:10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39"/>
        <v>0</v>
      </c>
      <c r="G442">
        <f t="shared" si="40"/>
        <v>4</v>
      </c>
      <c r="I442" t="str">
        <f t="shared" si="41"/>
        <v>S</v>
      </c>
      <c r="J442">
        <f t="shared" si="42"/>
        <v>5</v>
      </c>
    </row>
    <row r="443" spans="1:10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39"/>
        <v>0</v>
      </c>
      <c r="G443">
        <f t="shared" si="40"/>
        <v>5</v>
      </c>
      <c r="I443">
        <f t="shared" si="41"/>
        <v>0</v>
      </c>
      <c r="J443">
        <f t="shared" si="42"/>
        <v>0</v>
      </c>
    </row>
    <row r="444" spans="1:10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39"/>
        <v>0</v>
      </c>
      <c r="G444">
        <f t="shared" si="40"/>
        <v>6</v>
      </c>
      <c r="I444" t="str">
        <f t="shared" si="41"/>
        <v>C</v>
      </c>
      <c r="J444">
        <f t="shared" si="42"/>
        <v>1</v>
      </c>
    </row>
    <row r="445" spans="1:10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39"/>
        <v>0</v>
      </c>
      <c r="G445">
        <f t="shared" si="40"/>
        <v>0</v>
      </c>
      <c r="I445" t="str">
        <f t="shared" si="41"/>
        <v>C</v>
      </c>
      <c r="J445">
        <f t="shared" si="42"/>
        <v>1</v>
      </c>
    </row>
    <row r="446" spans="1:10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39"/>
        <v>0</v>
      </c>
      <c r="G446">
        <f t="shared" si="40"/>
        <v>0</v>
      </c>
      <c r="I446" t="str">
        <f t="shared" si="41"/>
        <v>C</v>
      </c>
      <c r="J446">
        <f t="shared" si="42"/>
        <v>1</v>
      </c>
    </row>
    <row r="447" spans="1:10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39"/>
        <v>0</v>
      </c>
      <c r="G447">
        <f t="shared" si="40"/>
        <v>0</v>
      </c>
      <c r="I447" t="str">
        <f t="shared" si="41"/>
        <v>C</v>
      </c>
      <c r="J447">
        <f t="shared" si="42"/>
        <v>2</v>
      </c>
    </row>
    <row r="448" spans="1:10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39"/>
        <v>0</v>
      </c>
      <c r="G448">
        <f t="shared" si="40"/>
        <v>0</v>
      </c>
      <c r="I448" t="str">
        <f t="shared" si="41"/>
        <v>C</v>
      </c>
      <c r="J448">
        <f t="shared" si="42"/>
        <v>2</v>
      </c>
    </row>
    <row r="449" spans="1:10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39"/>
        <v>0</v>
      </c>
      <c r="G449" s="1">
        <f t="shared" si="40"/>
        <v>1</v>
      </c>
      <c r="I449" t="str">
        <f t="shared" si="41"/>
        <v>C</v>
      </c>
      <c r="J449">
        <f t="shared" si="42"/>
        <v>2</v>
      </c>
    </row>
    <row r="450" spans="1:10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39"/>
        <v>0</v>
      </c>
      <c r="G450" s="1">
        <f t="shared" si="40"/>
        <v>2</v>
      </c>
      <c r="I450" t="str">
        <f t="shared" si="41"/>
        <v>C</v>
      </c>
      <c r="J450">
        <f t="shared" si="42"/>
        <v>3</v>
      </c>
    </row>
    <row r="451" spans="1:10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43">IF(AND(B451&gt;=20,C451&lt;=5),1,0)</f>
        <v>0</v>
      </c>
      <c r="G451" s="1">
        <f t="shared" si="40"/>
        <v>3</v>
      </c>
      <c r="I451" t="str">
        <f t="shared" si="41"/>
        <v>C</v>
      </c>
      <c r="J451">
        <f t="shared" si="42"/>
        <v>3</v>
      </c>
    </row>
    <row r="452" spans="1:10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43"/>
        <v>0</v>
      </c>
      <c r="G452" s="1">
        <f t="shared" ref="G452:G501" si="44">IF(B452&gt;B451,G451+1,0)</f>
        <v>4</v>
      </c>
      <c r="I452" t="str">
        <f t="shared" si="41"/>
        <v>C</v>
      </c>
      <c r="J452">
        <f t="shared" si="42"/>
        <v>3</v>
      </c>
    </row>
    <row r="453" spans="1:10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43"/>
        <v>0</v>
      </c>
      <c r="G453" s="1">
        <f t="shared" si="44"/>
        <v>5</v>
      </c>
      <c r="I453" t="str">
        <f t="shared" ref="I453:I501" si="45">IF(J453=0,0,    IF(     I452=0,      IF(B453&lt;10,"S","C"), I452))</f>
        <v>C</v>
      </c>
      <c r="J453">
        <f t="shared" si="42"/>
        <v>4</v>
      </c>
    </row>
    <row r="454" spans="1:10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43"/>
        <v>0</v>
      </c>
      <c r="G454" s="1">
        <f t="shared" si="44"/>
        <v>6</v>
      </c>
      <c r="I454" t="str">
        <f t="shared" si="45"/>
        <v>C</v>
      </c>
      <c r="J454">
        <f t="shared" ref="J454:J501" si="46">IF(AND(J453=5,C453&gt;=20),0, IF(J453=0,1,IF(AND(J453=J452,J452=J451),          IF(J453=5,5,J453+1),J453)))</f>
        <v>4</v>
      </c>
    </row>
    <row r="455" spans="1:10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43"/>
        <v>0</v>
      </c>
      <c r="G455" s="1">
        <f t="shared" si="44"/>
        <v>7</v>
      </c>
      <c r="I455" t="str">
        <f t="shared" si="45"/>
        <v>C</v>
      </c>
      <c r="J455">
        <f t="shared" si="46"/>
        <v>4</v>
      </c>
    </row>
    <row r="456" spans="1:10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43"/>
        <v>0</v>
      </c>
      <c r="G456" s="1">
        <f t="shared" si="44"/>
        <v>8</v>
      </c>
      <c r="I456" t="str">
        <f t="shared" si="45"/>
        <v>C</v>
      </c>
      <c r="J456">
        <f t="shared" si="46"/>
        <v>5</v>
      </c>
    </row>
    <row r="457" spans="1:10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43"/>
        <v>0</v>
      </c>
      <c r="G457">
        <f t="shared" si="44"/>
        <v>0</v>
      </c>
      <c r="I457" t="str">
        <f t="shared" si="45"/>
        <v>C</v>
      </c>
      <c r="J457">
        <f t="shared" si="46"/>
        <v>5</v>
      </c>
    </row>
    <row r="458" spans="1:10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43"/>
        <v>0</v>
      </c>
      <c r="G458">
        <f t="shared" si="44"/>
        <v>0</v>
      </c>
      <c r="I458" t="str">
        <f t="shared" si="45"/>
        <v>C</v>
      </c>
      <c r="J458">
        <f t="shared" si="46"/>
        <v>5</v>
      </c>
    </row>
    <row r="459" spans="1:10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43"/>
        <v>0</v>
      </c>
      <c r="G459">
        <f t="shared" si="44"/>
        <v>0</v>
      </c>
      <c r="I459" t="str">
        <f t="shared" si="45"/>
        <v>C</v>
      </c>
      <c r="J459">
        <f t="shared" si="46"/>
        <v>5</v>
      </c>
    </row>
    <row r="460" spans="1:10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43"/>
        <v>0</v>
      </c>
      <c r="G460">
        <f t="shared" si="44"/>
        <v>0</v>
      </c>
      <c r="I460" t="str">
        <f t="shared" si="45"/>
        <v>C</v>
      </c>
      <c r="J460">
        <f t="shared" si="46"/>
        <v>5</v>
      </c>
    </row>
    <row r="461" spans="1:10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43"/>
        <v>1</v>
      </c>
      <c r="G461">
        <f t="shared" si="44"/>
        <v>1</v>
      </c>
      <c r="I461">
        <f t="shared" si="45"/>
        <v>0</v>
      </c>
      <c r="J461">
        <f t="shared" si="46"/>
        <v>0</v>
      </c>
    </row>
    <row r="462" spans="1:10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43"/>
        <v>1</v>
      </c>
      <c r="G462">
        <f t="shared" si="44"/>
        <v>2</v>
      </c>
      <c r="I462" t="str">
        <f t="shared" si="45"/>
        <v>C</v>
      </c>
      <c r="J462">
        <f t="shared" si="46"/>
        <v>1</v>
      </c>
    </row>
    <row r="463" spans="1:10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43"/>
        <v>1</v>
      </c>
      <c r="G463">
        <f t="shared" si="44"/>
        <v>3</v>
      </c>
      <c r="I463" t="str">
        <f t="shared" si="45"/>
        <v>C</v>
      </c>
      <c r="J463">
        <f t="shared" si="46"/>
        <v>1</v>
      </c>
    </row>
    <row r="464" spans="1:10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43"/>
        <v>1</v>
      </c>
      <c r="G464">
        <f t="shared" si="44"/>
        <v>4</v>
      </c>
      <c r="I464" t="str">
        <f t="shared" si="45"/>
        <v>C</v>
      </c>
      <c r="J464">
        <f t="shared" si="46"/>
        <v>1</v>
      </c>
    </row>
    <row r="465" spans="1:10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43"/>
        <v>0</v>
      </c>
      <c r="G465">
        <f t="shared" si="44"/>
        <v>5</v>
      </c>
      <c r="I465" t="str">
        <f t="shared" si="45"/>
        <v>C</v>
      </c>
      <c r="J465">
        <f t="shared" si="46"/>
        <v>2</v>
      </c>
    </row>
    <row r="466" spans="1:10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43"/>
        <v>0</v>
      </c>
      <c r="G466">
        <f t="shared" si="44"/>
        <v>6</v>
      </c>
      <c r="I466" t="str">
        <f t="shared" si="45"/>
        <v>C</v>
      </c>
      <c r="J466">
        <f t="shared" si="46"/>
        <v>2</v>
      </c>
    </row>
    <row r="467" spans="1:10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43"/>
        <v>0</v>
      </c>
      <c r="G467">
        <f t="shared" si="44"/>
        <v>0</v>
      </c>
      <c r="I467" t="str">
        <f t="shared" si="45"/>
        <v>C</v>
      </c>
      <c r="J467">
        <f t="shared" si="46"/>
        <v>2</v>
      </c>
    </row>
    <row r="468" spans="1:10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43"/>
        <v>0</v>
      </c>
      <c r="G468">
        <f t="shared" si="44"/>
        <v>0</v>
      </c>
      <c r="I468" t="str">
        <f t="shared" si="45"/>
        <v>C</v>
      </c>
      <c r="J468">
        <f t="shared" si="46"/>
        <v>3</v>
      </c>
    </row>
    <row r="469" spans="1:10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43"/>
        <v>0</v>
      </c>
      <c r="G469">
        <f t="shared" si="44"/>
        <v>0</v>
      </c>
      <c r="I469" t="str">
        <f t="shared" si="45"/>
        <v>C</v>
      </c>
      <c r="J469">
        <f t="shared" si="46"/>
        <v>3</v>
      </c>
    </row>
    <row r="470" spans="1:10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43"/>
        <v>0</v>
      </c>
      <c r="G470">
        <f t="shared" si="44"/>
        <v>0</v>
      </c>
      <c r="I470" t="str">
        <f t="shared" si="45"/>
        <v>C</v>
      </c>
      <c r="J470">
        <f t="shared" si="46"/>
        <v>3</v>
      </c>
    </row>
    <row r="471" spans="1:10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43"/>
        <v>0</v>
      </c>
      <c r="G471">
        <f t="shared" si="44"/>
        <v>0</v>
      </c>
      <c r="I471" t="str">
        <f t="shared" si="45"/>
        <v>C</v>
      </c>
      <c r="J471">
        <f t="shared" si="46"/>
        <v>4</v>
      </c>
    </row>
    <row r="472" spans="1:10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43"/>
        <v>0</v>
      </c>
      <c r="G472">
        <f t="shared" si="44"/>
        <v>0</v>
      </c>
      <c r="I472" t="str">
        <f t="shared" si="45"/>
        <v>C</v>
      </c>
      <c r="J472">
        <f t="shared" si="46"/>
        <v>4</v>
      </c>
    </row>
    <row r="473" spans="1:10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43"/>
        <v>0</v>
      </c>
      <c r="G473">
        <f t="shared" si="44"/>
        <v>1</v>
      </c>
      <c r="I473" t="str">
        <f t="shared" si="45"/>
        <v>C</v>
      </c>
      <c r="J473">
        <f t="shared" si="46"/>
        <v>4</v>
      </c>
    </row>
    <row r="474" spans="1:10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43"/>
        <v>0</v>
      </c>
      <c r="G474">
        <f t="shared" si="44"/>
        <v>2</v>
      </c>
      <c r="I474" t="str">
        <f t="shared" si="45"/>
        <v>C</v>
      </c>
      <c r="J474">
        <f t="shared" si="46"/>
        <v>5</v>
      </c>
    </row>
    <row r="475" spans="1:10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43"/>
        <v>0</v>
      </c>
      <c r="G475">
        <f t="shared" si="44"/>
        <v>3</v>
      </c>
      <c r="I475">
        <f t="shared" si="45"/>
        <v>0</v>
      </c>
      <c r="J475">
        <f t="shared" si="46"/>
        <v>0</v>
      </c>
    </row>
    <row r="476" spans="1:10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43"/>
        <v>0</v>
      </c>
      <c r="G476">
        <f t="shared" si="44"/>
        <v>4</v>
      </c>
      <c r="I476" t="str">
        <f t="shared" si="45"/>
        <v>C</v>
      </c>
      <c r="J476">
        <f t="shared" si="46"/>
        <v>1</v>
      </c>
    </row>
    <row r="477" spans="1:10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43"/>
        <v>0</v>
      </c>
      <c r="G477">
        <f t="shared" si="44"/>
        <v>0</v>
      </c>
      <c r="I477" t="str">
        <f t="shared" si="45"/>
        <v>C</v>
      </c>
      <c r="J477">
        <f t="shared" si="46"/>
        <v>1</v>
      </c>
    </row>
    <row r="478" spans="1:10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43"/>
        <v>0</v>
      </c>
      <c r="G478">
        <f t="shared" si="44"/>
        <v>0</v>
      </c>
      <c r="I478" t="str">
        <f t="shared" si="45"/>
        <v>C</v>
      </c>
      <c r="J478">
        <f t="shared" si="46"/>
        <v>1</v>
      </c>
    </row>
    <row r="479" spans="1:10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43"/>
        <v>0</v>
      </c>
      <c r="G479">
        <f t="shared" si="44"/>
        <v>0</v>
      </c>
      <c r="I479" t="str">
        <f t="shared" si="45"/>
        <v>C</v>
      </c>
      <c r="J479">
        <f t="shared" si="46"/>
        <v>2</v>
      </c>
    </row>
    <row r="480" spans="1:10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43"/>
        <v>0</v>
      </c>
      <c r="G480">
        <f t="shared" si="44"/>
        <v>0</v>
      </c>
      <c r="I480" t="str">
        <f t="shared" si="45"/>
        <v>C</v>
      </c>
      <c r="J480">
        <f t="shared" si="46"/>
        <v>2</v>
      </c>
    </row>
    <row r="481" spans="1:10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43"/>
        <v>0</v>
      </c>
      <c r="G481">
        <f t="shared" si="44"/>
        <v>0</v>
      </c>
      <c r="I481" t="str">
        <f t="shared" si="45"/>
        <v>C</v>
      </c>
      <c r="J481">
        <f t="shared" si="46"/>
        <v>2</v>
      </c>
    </row>
    <row r="482" spans="1:10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43"/>
        <v>0</v>
      </c>
      <c r="G482">
        <f t="shared" si="44"/>
        <v>0</v>
      </c>
      <c r="I482" t="str">
        <f t="shared" si="45"/>
        <v>C</v>
      </c>
      <c r="J482">
        <f t="shared" si="46"/>
        <v>3</v>
      </c>
    </row>
    <row r="483" spans="1:10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43"/>
        <v>0</v>
      </c>
      <c r="G483">
        <f t="shared" si="44"/>
        <v>0</v>
      </c>
      <c r="I483" t="str">
        <f t="shared" si="45"/>
        <v>C</v>
      </c>
      <c r="J483">
        <f t="shared" si="46"/>
        <v>3</v>
      </c>
    </row>
    <row r="484" spans="1:10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43"/>
        <v>0</v>
      </c>
      <c r="G484">
        <f t="shared" si="44"/>
        <v>1</v>
      </c>
      <c r="I484" t="str">
        <f t="shared" si="45"/>
        <v>C</v>
      </c>
      <c r="J484">
        <f t="shared" si="46"/>
        <v>3</v>
      </c>
    </row>
    <row r="485" spans="1:10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43"/>
        <v>0</v>
      </c>
      <c r="G485">
        <f t="shared" si="44"/>
        <v>2</v>
      </c>
      <c r="I485" t="str">
        <f t="shared" si="45"/>
        <v>C</v>
      </c>
      <c r="J485">
        <f t="shared" si="46"/>
        <v>4</v>
      </c>
    </row>
    <row r="486" spans="1:10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43"/>
        <v>0</v>
      </c>
      <c r="G486">
        <f t="shared" si="44"/>
        <v>3</v>
      </c>
      <c r="I486" t="str">
        <f t="shared" si="45"/>
        <v>C</v>
      </c>
      <c r="J486">
        <f t="shared" si="46"/>
        <v>4</v>
      </c>
    </row>
    <row r="487" spans="1:10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43"/>
        <v>0</v>
      </c>
      <c r="G487">
        <f t="shared" si="44"/>
        <v>4</v>
      </c>
      <c r="I487" t="str">
        <f t="shared" si="45"/>
        <v>C</v>
      </c>
      <c r="J487">
        <f t="shared" si="46"/>
        <v>4</v>
      </c>
    </row>
    <row r="488" spans="1:10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43"/>
        <v>0</v>
      </c>
      <c r="G488">
        <f t="shared" si="44"/>
        <v>5</v>
      </c>
      <c r="I488" t="str">
        <f t="shared" si="45"/>
        <v>C</v>
      </c>
      <c r="J488">
        <f t="shared" si="46"/>
        <v>5</v>
      </c>
    </row>
    <row r="489" spans="1:10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43"/>
        <v>0</v>
      </c>
      <c r="G489">
        <f t="shared" si="44"/>
        <v>0</v>
      </c>
      <c r="I489" t="str">
        <f t="shared" si="45"/>
        <v>C</v>
      </c>
      <c r="J489">
        <f t="shared" si="46"/>
        <v>5</v>
      </c>
    </row>
    <row r="490" spans="1:10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43"/>
        <v>0</v>
      </c>
      <c r="G490">
        <f t="shared" si="44"/>
        <v>0</v>
      </c>
      <c r="I490" t="str">
        <f t="shared" si="45"/>
        <v>C</v>
      </c>
      <c r="J490">
        <f t="shared" si="46"/>
        <v>5</v>
      </c>
    </row>
    <row r="491" spans="1:10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43"/>
        <v>0</v>
      </c>
      <c r="G491">
        <f t="shared" si="44"/>
        <v>0</v>
      </c>
      <c r="I491">
        <f t="shared" si="45"/>
        <v>0</v>
      </c>
      <c r="J491">
        <f t="shared" si="46"/>
        <v>0</v>
      </c>
    </row>
    <row r="492" spans="1:10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43"/>
        <v>0</v>
      </c>
      <c r="G492">
        <f t="shared" si="44"/>
        <v>0</v>
      </c>
      <c r="I492" t="str">
        <f t="shared" si="45"/>
        <v>S</v>
      </c>
      <c r="J492">
        <f t="shared" si="46"/>
        <v>1</v>
      </c>
    </row>
    <row r="493" spans="1:10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43"/>
        <v>0</v>
      </c>
      <c r="G493">
        <f t="shared" si="44"/>
        <v>0</v>
      </c>
      <c r="I493" t="str">
        <f t="shared" si="45"/>
        <v>S</v>
      </c>
      <c r="J493">
        <f t="shared" si="46"/>
        <v>1</v>
      </c>
    </row>
    <row r="494" spans="1:10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43"/>
        <v>0</v>
      </c>
      <c r="G494">
        <f t="shared" si="44"/>
        <v>1</v>
      </c>
      <c r="I494" t="str">
        <f t="shared" si="45"/>
        <v>S</v>
      </c>
      <c r="J494">
        <f t="shared" si="46"/>
        <v>1</v>
      </c>
    </row>
    <row r="495" spans="1:10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43"/>
        <v>0</v>
      </c>
      <c r="G495">
        <f t="shared" si="44"/>
        <v>2</v>
      </c>
      <c r="I495" t="str">
        <f t="shared" si="45"/>
        <v>S</v>
      </c>
      <c r="J495">
        <f t="shared" si="46"/>
        <v>2</v>
      </c>
    </row>
    <row r="496" spans="1:10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43"/>
        <v>0</v>
      </c>
      <c r="G496">
        <f t="shared" si="44"/>
        <v>3</v>
      </c>
      <c r="I496" t="str">
        <f t="shared" si="45"/>
        <v>S</v>
      </c>
      <c r="J496">
        <f t="shared" si="46"/>
        <v>2</v>
      </c>
    </row>
    <row r="497" spans="1:10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43"/>
        <v>0</v>
      </c>
      <c r="G497">
        <f t="shared" si="44"/>
        <v>4</v>
      </c>
      <c r="I497" t="str">
        <f t="shared" si="45"/>
        <v>S</v>
      </c>
      <c r="J497">
        <f t="shared" si="46"/>
        <v>2</v>
      </c>
    </row>
    <row r="498" spans="1:10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43"/>
        <v>0</v>
      </c>
      <c r="G498">
        <f t="shared" si="44"/>
        <v>5</v>
      </c>
      <c r="I498" t="str">
        <f t="shared" si="45"/>
        <v>S</v>
      </c>
      <c r="J498">
        <f t="shared" si="46"/>
        <v>3</v>
      </c>
    </row>
    <row r="499" spans="1:10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43"/>
        <v>0</v>
      </c>
      <c r="G499">
        <f t="shared" si="44"/>
        <v>6</v>
      </c>
      <c r="I499" t="str">
        <f t="shared" si="45"/>
        <v>S</v>
      </c>
      <c r="J499">
        <f t="shared" si="46"/>
        <v>3</v>
      </c>
    </row>
    <row r="500" spans="1:10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43"/>
        <v>0</v>
      </c>
      <c r="G500">
        <f t="shared" si="44"/>
        <v>0</v>
      </c>
      <c r="I500" t="str">
        <f t="shared" si="45"/>
        <v>S</v>
      </c>
      <c r="J500">
        <f t="shared" si="46"/>
        <v>3</v>
      </c>
    </row>
    <row r="501" spans="1:10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43"/>
        <v>0</v>
      </c>
      <c r="G501">
        <f t="shared" si="44"/>
        <v>0</v>
      </c>
      <c r="I501" t="str">
        <f t="shared" si="45"/>
        <v>S</v>
      </c>
      <c r="J501">
        <f t="shared" si="46"/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Arkusz2</vt:lpstr>
      <vt:lpstr>Arkusz3</vt:lpstr>
      <vt:lpstr>Arkusz1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Matuszyk</dc:creator>
  <cp:lastModifiedBy>Piotr Matuszyk</cp:lastModifiedBy>
  <dcterms:created xsi:type="dcterms:W3CDTF">2024-03-15T16:13:31Z</dcterms:created>
  <dcterms:modified xsi:type="dcterms:W3CDTF">2024-03-15T17:03:51Z</dcterms:modified>
</cp:coreProperties>
</file>