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0" documentId="8_{F96CE465-F262-4337-BE68-618BBE814395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4" i="1"/>
  <c r="G2" i="1"/>
  <c r="F3" i="1"/>
  <c r="G3" i="1" s="1"/>
  <c r="F4" i="1"/>
  <c r="F5" i="1"/>
  <c r="G5" i="1" s="1"/>
  <c r="F2" i="1"/>
  <c r="N70" i="3"/>
  <c r="N73" i="3" s="1"/>
  <c r="N74" i="3" s="1"/>
  <c r="J70" i="3"/>
  <c r="J73" i="3" s="1"/>
  <c r="J74" i="3" s="1"/>
  <c r="L70" i="3"/>
  <c r="L73" i="3" s="1"/>
  <c r="L74" i="3" s="1"/>
  <c r="H70" i="3"/>
  <c r="H73" i="3" s="1"/>
  <c r="H74" i="3" s="1"/>
  <c r="F70" i="3"/>
  <c r="F73" i="3" s="1"/>
  <c r="F74" i="3" s="1"/>
  <c r="D70" i="3"/>
  <c r="D73" i="3" s="1"/>
  <c r="D74" i="3" s="1"/>
  <c r="B70" i="3"/>
  <c r="B73" i="3" s="1"/>
  <c r="B74" i="3" s="1"/>
  <c r="C7" i="1"/>
  <c r="D7" i="1"/>
  <c r="E7" i="1"/>
  <c r="F7" i="1"/>
  <c r="G7" i="1"/>
  <c r="B7" i="1"/>
  <c r="F21" i="2"/>
  <c r="H5" i="2"/>
  <c r="H20" i="2"/>
  <c r="J20" i="2" s="1"/>
  <c r="L20" i="2" s="1"/>
  <c r="N20" i="2" s="1"/>
  <c r="P20" i="2" s="1"/>
  <c r="R20" i="2" s="1"/>
  <c r="T20" i="2" s="1"/>
  <c r="H16" i="2"/>
  <c r="J16" i="2"/>
  <c r="L16" i="2"/>
  <c r="N16" i="2"/>
  <c r="P16" i="2"/>
  <c r="R16" i="2"/>
  <c r="T16" i="2"/>
  <c r="H17" i="2"/>
  <c r="J17" i="2"/>
  <c r="L17" i="2"/>
  <c r="N17" i="2"/>
  <c r="P17" i="2"/>
  <c r="R17" i="2"/>
  <c r="T17" i="2"/>
  <c r="H18" i="2"/>
  <c r="J18" i="2"/>
  <c r="L18" i="2"/>
  <c r="N18" i="2"/>
  <c r="P18" i="2"/>
  <c r="R18" i="2"/>
  <c r="T18" i="2"/>
  <c r="H19" i="2"/>
  <c r="J19" i="2"/>
  <c r="L19" i="2"/>
  <c r="N19" i="2"/>
  <c r="P19" i="2"/>
  <c r="R19" i="2"/>
  <c r="T19" i="2"/>
  <c r="H12" i="2"/>
  <c r="H9" i="2"/>
  <c r="J5" i="2"/>
  <c r="L5" i="2"/>
  <c r="N5" i="2"/>
  <c r="P5" i="2"/>
  <c r="R5" i="2"/>
  <c r="T5" i="2"/>
  <c r="H6" i="2"/>
  <c r="J6" i="2"/>
  <c r="L6" i="2"/>
  <c r="N6" i="2"/>
  <c r="P6" i="2"/>
  <c r="R6" i="2"/>
  <c r="T6" i="2"/>
  <c r="H7" i="2"/>
  <c r="J7" i="2"/>
  <c r="L7" i="2"/>
  <c r="N7" i="2"/>
  <c r="P7" i="2"/>
  <c r="R7" i="2"/>
  <c r="T7" i="2"/>
  <c r="H8" i="2"/>
  <c r="J8" i="2"/>
  <c r="L8" i="2"/>
  <c r="N8" i="2"/>
  <c r="P8" i="2"/>
  <c r="R8" i="2"/>
  <c r="T8" i="2"/>
  <c r="J9" i="2"/>
  <c r="L9" i="2"/>
  <c r="N9" i="2"/>
  <c r="P9" i="2"/>
  <c r="R9" i="2"/>
  <c r="T9" i="2"/>
  <c r="H10" i="2"/>
  <c r="J10" i="2"/>
  <c r="L10" i="2"/>
  <c r="N10" i="2"/>
  <c r="P10" i="2"/>
  <c r="R10" i="2"/>
  <c r="T10" i="2"/>
  <c r="H11" i="2"/>
  <c r="J11" i="2"/>
  <c r="L11" i="2"/>
  <c r="N11" i="2"/>
  <c r="P11" i="2"/>
  <c r="R11" i="2"/>
  <c r="T11" i="2"/>
  <c r="J12" i="2"/>
  <c r="L12" i="2"/>
  <c r="N12" i="2"/>
  <c r="P12" i="2"/>
  <c r="R12" i="2"/>
  <c r="T12" i="2"/>
  <c r="H13" i="2"/>
  <c r="J13" i="2"/>
  <c r="L13" i="2"/>
  <c r="N13" i="2"/>
  <c r="P13" i="2"/>
  <c r="R13" i="2"/>
  <c r="T13" i="2"/>
  <c r="H14" i="2"/>
  <c r="J14" i="2"/>
  <c r="L14" i="2"/>
  <c r="N14" i="2"/>
  <c r="P14" i="2"/>
  <c r="R14" i="2"/>
  <c r="T14" i="2"/>
  <c r="H15" i="2"/>
  <c r="J15" i="2"/>
  <c r="L15" i="2"/>
  <c r="N15" i="2"/>
  <c r="P15" i="2"/>
  <c r="R15" i="2"/>
  <c r="T15" i="2"/>
</calcChain>
</file>

<file path=xl/sharedStrings.xml><?xml version="1.0" encoding="utf-8"?>
<sst xmlns="http://schemas.openxmlformats.org/spreadsheetml/2006/main" count="229" uniqueCount="99">
  <si>
    <t>Participante</t>
  </si>
  <si>
    <t>Dias disponibles</t>
  </si>
  <si>
    <t>Horas disponibles por dia</t>
  </si>
  <si>
    <t>Horas disponibles dedicadas al proyecto</t>
  </si>
  <si>
    <t>Horas dedicadas a otras actividades</t>
  </si>
  <si>
    <t>Horas por iteracion (5 dias)</t>
  </si>
  <si>
    <t>Horas totales dedicadas al proyecto (7 iteraciones)</t>
  </si>
  <si>
    <t>Sergio Horrillo Moreno</t>
  </si>
  <si>
    <t>Guillermo Dueñas Corraliza</t>
  </si>
  <si>
    <t>Ismael Bocadulce Serrano</t>
  </si>
  <si>
    <t>Javier Rodriguez Mozo</t>
  </si>
  <si>
    <t>Total:</t>
  </si>
  <si>
    <t>Metodologías ágiles - SCRUM: Lista de tareas de la iteración</t>
  </si>
  <si>
    <t>(Sprint Backlog)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</si>
  <si>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</si>
  <si>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</si>
  <si>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</si>
  <si>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</si>
  <si>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</si>
  <si>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</si>
  <si>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</si>
  <si>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</si>
  <si>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</si>
  <si>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</si>
  <si>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</si>
  <si>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</si>
  <si>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</si>
  <si>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</si>
  <si>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</si>
  <si>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HU-1</t>
  </si>
  <si>
    <t>Como usuario, se necesita añadir un producto con la finalidad de ponerlo en venta.</t>
  </si>
  <si>
    <t>Añadir articulo a la venta</t>
  </si>
  <si>
    <t>X</t>
  </si>
  <si>
    <t>Por iniciar</t>
  </si>
  <si>
    <t>HU-2</t>
  </si>
  <si>
    <t xml:space="preserve">Como usuario, se necesita marcar un artículo como favorito con la finalida de </t>
  </si>
  <si>
    <t>Añadir articulo a favoritos</t>
  </si>
  <si>
    <t>HU-3</t>
  </si>
  <si>
    <t>Como usuario, se necesita comentar un artículo con la finalidad de proporcionar una reseña del mismo</t>
  </si>
  <si>
    <t>Añadir comentario a un articulo</t>
  </si>
  <si>
    <t>HU-4</t>
  </si>
  <si>
    <t>Como usuario comprador, se necesita poder realizar una valoración del producto comprado con la finalidad de proporcionar feedback sobre el vendedor</t>
  </si>
  <si>
    <t>Valorar a un vendedor</t>
  </si>
  <si>
    <t>HU-5</t>
  </si>
  <si>
    <t>Como usuario, se necesita crear un perfil con la finalidad de identificarse con sus datos personales</t>
  </si>
  <si>
    <t>Crear un perfil</t>
  </si>
  <si>
    <t>Por  iniciar</t>
  </si>
  <si>
    <t>HU-6</t>
  </si>
  <si>
    <t>Como usuario, necesito poder iniciar sesión para comprar y vender atículos</t>
  </si>
  <si>
    <t xml:space="preserve">Iniciar sesión </t>
  </si>
  <si>
    <t>HU-7</t>
  </si>
  <si>
    <t>Como usuario, se necesita cerrar una sesion iniciada con el fin de mantener la seguridad del perfil</t>
  </si>
  <si>
    <t>Cerrar sesion</t>
  </si>
  <si>
    <t>HU-8</t>
  </si>
  <si>
    <t>Como usuario, necesito consultar un artículo en concreto con la finalidad de visualizar toda la información acerca del producto.</t>
  </si>
  <si>
    <t>Consultar artículo</t>
  </si>
  <si>
    <t>HU-9</t>
  </si>
  <si>
    <t>Como vendedor, necesito modificar el artículo en venta con la finalidad de editar sus características</t>
  </si>
  <si>
    <t>Modificar articulo</t>
  </si>
  <si>
    <t>HU-10</t>
  </si>
  <si>
    <t>Como usuario vendedor, necesito poder eliminar el articulo en venta con el fin de quitarlo de la plataforma</t>
  </si>
  <si>
    <t>Borrar articulo</t>
  </si>
  <si>
    <t>HU-11</t>
  </si>
  <si>
    <t>Como usuario, necesito poder borrar un artículo seleccionado como favorito con la finalidad de no tenerlo en la sección de favoritos</t>
  </si>
  <si>
    <t>Borrar artículo de favoritos</t>
  </si>
  <si>
    <t>HU-12</t>
  </si>
  <si>
    <t>Como usuario, necesito realizar busquedas aplicando filtros para poder encontrar un artículo de forma rapida</t>
  </si>
  <si>
    <t>Busqueda avanzada con filtros</t>
  </si>
  <si>
    <t>HU-13</t>
  </si>
  <si>
    <t>Como usuario, necesito poder consultar el perfil de un vendedor con el fin de visualizar sus articulos en venta y su valoracion</t>
  </si>
  <si>
    <t>Consultar perfil con informacion</t>
  </si>
  <si>
    <t>HU-14</t>
  </si>
  <si>
    <t>Como usuario, necesito poder modificar mi perfil con el fin de editar mis datos</t>
  </si>
  <si>
    <t>Modificar perfil</t>
  </si>
  <si>
    <t>HU-15</t>
  </si>
  <si>
    <t>Como usuario, necesito poder borrar mi perfil con el fin de eliminarlo de la plataforma</t>
  </si>
  <si>
    <t>Borrar perfil</t>
  </si>
  <si>
    <t>HU-16</t>
  </si>
  <si>
    <t>Como usuario comprador, necesito comprar un artículo de segunda mano porque estoy interesado en obtenerlo</t>
  </si>
  <si>
    <t>Realizar compra de un artículo</t>
  </si>
  <si>
    <t>TOTAL</t>
  </si>
  <si>
    <t>Historia de usuario</t>
  </si>
  <si>
    <t>Leyenda:</t>
  </si>
  <si>
    <t>PO:</t>
  </si>
  <si>
    <t>PO -&gt; Product Owner</t>
  </si>
  <si>
    <t>DS:</t>
  </si>
  <si>
    <t>DS -&gt; Desarrollador Senior</t>
  </si>
  <si>
    <t xml:space="preserve">DJ: </t>
  </si>
  <si>
    <t xml:space="preserve">SM: </t>
  </si>
  <si>
    <t>DJ -&gt; Desarrollador Junior</t>
  </si>
  <si>
    <t>SM -&gt; SCRUM Master</t>
  </si>
  <si>
    <t>Tiempo disponible</t>
  </si>
  <si>
    <t xml:space="preserve"> </t>
  </si>
  <si>
    <t>Tiempo utilizado por epico</t>
  </si>
  <si>
    <t>Tiempo en reuniones</t>
  </si>
  <si>
    <t>2h+2h(Doc):</t>
  </si>
  <si>
    <t>Tiempo productivo (90%)</t>
  </si>
  <si>
    <t>Tiempo final</t>
  </si>
  <si>
    <t>Tiempo 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</si>
</sst>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5" xfId="0" applyFont="1" applyBorder="1" applyAlignment="1">
      <alignment wrapText="1"/>
    </xf>
    <xf numFmtId="0" fontId="0" fillId="0" borderId="5" xfId="0" applyBorder="1"/>
    <xf numFmtId="0" fontId="0" fillId="2" borderId="0" xfId="0" applyFill="1" applyAlignment="1">
      <alignment horizontal="left" vertical="top" wrapText="1"/>
    </xf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4" borderId="24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25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2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E-449C-B02A-26D365154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E-449C-B02A-26D365154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E-449C-B02A-26D365154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E-449C-B02A-26D365154A92}"/>
              </c:ext>
            </c:extLst>
          </c:dPt>
          <c:cat>
            <c:strRef>
              <c:f>Hoja1!$A$2:$A$5</c:f>
              <c:strCache>
                <c:ptCount val="4"/>
                <c:pt idx="0">
                  <c:v>Sergio Horrillo Moreno</c:v>
                </c:pt>
                <c:pt idx="1">
                  <c:v>Guillermo Dueñas Corraliza</c:v>
                </c:pt>
                <c:pt idx="2">
                  <c:v>Ismael Bocadulce Serrano</c:v>
                </c:pt>
                <c:pt idx="3">
                  <c:v>Javier Rodriguez Mozo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076-8D16-E2C4E4F7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2124075</xdr:colOff>
      <xdr:row>11</xdr:row>
      <xdr:rowOff>161925</xdr:rowOff>
    </xdr:from>
    <xdr:to>
      <xdr:col>6</xdr:col>
      <xdr:colOff>2000250</xdr:colOff>
      <xdr:row>26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2DA779-4EF8-71C7-351B-A0207A3D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13" sqref="D13"/>
    </sheetView>
  </sheetViews>
  <sheetFormatPr defaultRowHeight="15"/>
  <cols>
    <col min="1" max="1" width="25.85546875" customWidth="1"/>
    <col min="2" max="2" width="18.140625" customWidth="1"/>
    <col min="3" max="3" width="22.85546875" customWidth="1"/>
    <col min="4" max="4" width="25" customWidth="1"/>
    <col min="5" max="5" width="32.140625" customWidth="1"/>
    <col min="6" max="6" width="38.28515625" customWidth="1"/>
    <col min="7" max="7" width="43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</v>
      </c>
      <c r="C2">
        <v>10</v>
      </c>
      <c r="D2">
        <v>2</v>
      </c>
      <c r="E2">
        <f>C2-D2</f>
        <v>8</v>
      </c>
      <c r="F2">
        <f>PRODUCT(B2,D2)</f>
        <v>10</v>
      </c>
      <c r="G2">
        <f>PRODUCT(F2,7)</f>
        <v>70</v>
      </c>
    </row>
    <row r="3" spans="1:7">
      <c r="A3" t="s">
        <v>8</v>
      </c>
      <c r="B3">
        <v>5</v>
      </c>
      <c r="C3">
        <v>9</v>
      </c>
      <c r="D3">
        <v>2</v>
      </c>
      <c r="E3">
        <f t="shared" ref="E3:E5" si="0">C3-D3</f>
        <v>7</v>
      </c>
      <c r="F3">
        <f t="shared" ref="F3:F5" si="1">PRODUCT(B3,D3)</f>
        <v>10</v>
      </c>
      <c r="G3">
        <f t="shared" ref="G3:G5" si="2">PRODUCT(F3,7)</f>
        <v>70</v>
      </c>
    </row>
    <row r="4" spans="1:7">
      <c r="A4" t="s">
        <v>9</v>
      </c>
      <c r="B4">
        <v>5</v>
      </c>
      <c r="C4">
        <v>9</v>
      </c>
      <c r="D4">
        <v>2</v>
      </c>
      <c r="E4">
        <f t="shared" si="0"/>
        <v>7</v>
      </c>
      <c r="F4">
        <f t="shared" si="1"/>
        <v>10</v>
      </c>
      <c r="G4">
        <f t="shared" si="2"/>
        <v>70</v>
      </c>
    </row>
    <row r="5" spans="1:7">
      <c r="A5" t="s">
        <v>10</v>
      </c>
      <c r="B5">
        <v>5</v>
      </c>
      <c r="C5">
        <v>10</v>
      </c>
      <c r="D5">
        <v>2</v>
      </c>
      <c r="E5">
        <f t="shared" si="0"/>
        <v>8</v>
      </c>
      <c r="F5">
        <f t="shared" si="1"/>
        <v>10</v>
      </c>
      <c r="G5">
        <f t="shared" si="2"/>
        <v>70</v>
      </c>
    </row>
    <row r="7" spans="1:7">
      <c r="A7" t="s">
        <v>11</v>
      </c>
      <c r="B7">
        <f>SUM(B2:B5)</f>
        <v>20</v>
      </c>
      <c r="C7">
        <f t="shared" ref="C7:G7" si="3">SUM(C2:C5)</f>
        <v>38</v>
      </c>
      <c r="D7">
        <f t="shared" si="3"/>
        <v>8</v>
      </c>
      <c r="E7">
        <f t="shared" si="3"/>
        <v>30</v>
      </c>
      <c r="F7">
        <f t="shared" si="3"/>
        <v>40</v>
      </c>
      <c r="G7">
        <f t="shared" si="3"/>
        <v>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C409-402D-4C04-8FD5-6A2AF15AE81D}">
  <dimension ref="A1:V26"/>
  <sheetViews>
    <sheetView topLeftCell="A9" workbookViewId="0">
      <selection activeCell="H14" sqref="H14"/>
    </sheetView>
  </sheetViews>
  <sheetFormatPr defaultRowHeight="15"/>
  <cols>
    <col min="1" max="1" width="12.85546875" customWidth="1"/>
    <col min="2" max="2" width="29.85546875" customWidth="1"/>
  </cols>
  <sheetData>
    <row r="1" spans="1:22" ht="28.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8.5">
      <c r="A2" s="1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"/>
      <c r="B3" s="2"/>
      <c r="C3" s="2"/>
      <c r="D3" s="2"/>
      <c r="E3" s="2"/>
      <c r="F3" s="2"/>
      <c r="G3" s="27" t="s">
        <v>14</v>
      </c>
      <c r="H3" s="28"/>
      <c r="I3" s="27" t="s">
        <v>15</v>
      </c>
      <c r="J3" s="28"/>
      <c r="K3" s="27" t="s">
        <v>16</v>
      </c>
      <c r="L3" s="28"/>
      <c r="M3" s="27" t="s">
        <v>17</v>
      </c>
      <c r="N3" s="28"/>
      <c r="O3" s="27" t="s">
        <v>18</v>
      </c>
      <c r="P3" s="28"/>
      <c r="Q3" s="27" t="s">
        <v>19</v>
      </c>
      <c r="R3" s="28"/>
      <c r="S3" s="27" t="s">
        <v>20</v>
      </c>
      <c r="T3" s="28"/>
      <c r="U3" s="2"/>
      <c r="V3" s="2"/>
    </row>
    <row r="4" spans="1:22" ht="60.75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4" t="s">
        <v>27</v>
      </c>
      <c r="H4" s="4" t="s">
        <v>28</v>
      </c>
      <c r="I4" s="4" t="s">
        <v>27</v>
      </c>
      <c r="J4" s="4" t="s">
        <v>28</v>
      </c>
      <c r="K4" s="4" t="s">
        <v>27</v>
      </c>
      <c r="L4" s="4" t="s">
        <v>28</v>
      </c>
      <c r="M4" s="4" t="s">
        <v>27</v>
      </c>
      <c r="N4" s="4" t="s">
        <v>28</v>
      </c>
      <c r="O4" s="4" t="s">
        <v>27</v>
      </c>
      <c r="P4" s="4" t="s">
        <v>28</v>
      </c>
      <c r="Q4" s="4" t="s">
        <v>27</v>
      </c>
      <c r="R4" s="4" t="s">
        <v>28</v>
      </c>
      <c r="S4" s="4" t="s">
        <v>27</v>
      </c>
      <c r="T4" s="4" t="s">
        <v>28</v>
      </c>
      <c r="U4" s="2"/>
      <c r="V4" s="2"/>
    </row>
    <row r="5" spans="1:22" ht="45.75">
      <c r="A5" s="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10">
        <v>15</v>
      </c>
      <c r="G5" s="6"/>
      <c r="H5" s="6">
        <f>F5-G5</f>
        <v>15</v>
      </c>
      <c r="I5" s="6"/>
      <c r="J5" s="6">
        <f>H5-I5</f>
        <v>15</v>
      </c>
      <c r="K5" s="6"/>
      <c r="L5" s="6">
        <f>J5-K5</f>
        <v>15</v>
      </c>
      <c r="M5" s="6"/>
      <c r="N5" s="6">
        <f>L5-M5</f>
        <v>15</v>
      </c>
      <c r="O5" s="6"/>
      <c r="P5" s="6">
        <f>N5-O5</f>
        <v>15</v>
      </c>
      <c r="Q5" s="6"/>
      <c r="R5" s="6">
        <f>P5-Q5</f>
        <v>15</v>
      </c>
      <c r="S5" s="6"/>
      <c r="T5" s="6">
        <f>R5-S5</f>
        <v>15</v>
      </c>
      <c r="U5" s="2"/>
      <c r="V5" s="2"/>
    </row>
    <row r="6" spans="1:22" ht="45.75">
      <c r="A6" s="5" t="s">
        <v>34</v>
      </c>
      <c r="B6" s="5" t="s">
        <v>35</v>
      </c>
      <c r="C6" s="5" t="s">
        <v>36</v>
      </c>
      <c r="D6" s="5" t="s">
        <v>32</v>
      </c>
      <c r="E6" s="5" t="s">
        <v>33</v>
      </c>
      <c r="F6" s="10">
        <v>13</v>
      </c>
      <c r="G6" s="6"/>
      <c r="H6" s="6">
        <f>F6-G6</f>
        <v>13</v>
      </c>
      <c r="I6" s="6"/>
      <c r="J6" s="6">
        <f>H6-I6</f>
        <v>13</v>
      </c>
      <c r="K6" s="6"/>
      <c r="L6" s="6">
        <f>J6-K6</f>
        <v>13</v>
      </c>
      <c r="M6" s="6"/>
      <c r="N6" s="6">
        <f>L6-M6</f>
        <v>13</v>
      </c>
      <c r="O6" s="6"/>
      <c r="P6" s="6">
        <f>N6-O6</f>
        <v>13</v>
      </c>
      <c r="Q6" s="6"/>
      <c r="R6" s="6">
        <f>P6-Q6</f>
        <v>13</v>
      </c>
      <c r="S6" s="6"/>
      <c r="T6" s="6">
        <f>R6-S6</f>
        <v>13</v>
      </c>
      <c r="U6" s="2"/>
      <c r="V6" s="2"/>
    </row>
    <row r="7" spans="1:22" ht="60.75">
      <c r="A7" s="5" t="s">
        <v>37</v>
      </c>
      <c r="B7" s="5" t="s">
        <v>38</v>
      </c>
      <c r="C7" s="5" t="s">
        <v>39</v>
      </c>
      <c r="D7" s="5" t="s">
        <v>32</v>
      </c>
      <c r="E7" s="5" t="s">
        <v>33</v>
      </c>
      <c r="F7" s="10">
        <v>9</v>
      </c>
      <c r="G7" s="6"/>
      <c r="H7" s="6">
        <f>F7-G7</f>
        <v>9</v>
      </c>
      <c r="I7" s="6"/>
      <c r="J7" s="6">
        <f>H7-I7</f>
        <v>9</v>
      </c>
      <c r="K7" s="6"/>
      <c r="L7" s="6">
        <f>J7-K7</f>
        <v>9</v>
      </c>
      <c r="M7" s="6"/>
      <c r="N7" s="6">
        <f>L7-M7</f>
        <v>9</v>
      </c>
      <c r="O7" s="6"/>
      <c r="P7" s="6">
        <f>N7-O7</f>
        <v>9</v>
      </c>
      <c r="Q7" s="6"/>
      <c r="R7" s="6">
        <f>P7-Q7</f>
        <v>9</v>
      </c>
      <c r="S7" s="6"/>
      <c r="T7" s="6">
        <f>R7-S7</f>
        <v>9</v>
      </c>
      <c r="U7" s="2"/>
      <c r="V7" s="2"/>
    </row>
    <row r="8" spans="1:22" ht="91.5">
      <c r="A8" s="5" t="s">
        <v>40</v>
      </c>
      <c r="B8" s="5" t="s">
        <v>41</v>
      </c>
      <c r="C8" s="5" t="s">
        <v>42</v>
      </c>
      <c r="D8" s="5" t="s">
        <v>32</v>
      </c>
      <c r="E8" s="5" t="s">
        <v>33</v>
      </c>
      <c r="F8" s="10">
        <v>15</v>
      </c>
      <c r="G8" s="6"/>
      <c r="H8" s="6">
        <f>F8-G8</f>
        <v>15</v>
      </c>
      <c r="I8" s="6"/>
      <c r="J8" s="6">
        <f>H8-I8</f>
        <v>15</v>
      </c>
      <c r="K8" s="6"/>
      <c r="L8" s="6">
        <f>J8-K8</f>
        <v>15</v>
      </c>
      <c r="M8" s="6"/>
      <c r="N8" s="6">
        <f>L8-M8</f>
        <v>15</v>
      </c>
      <c r="O8" s="6"/>
      <c r="P8" s="6">
        <f>N8-O8</f>
        <v>15</v>
      </c>
      <c r="Q8" s="6"/>
      <c r="R8" s="6">
        <f>P8-Q8</f>
        <v>15</v>
      </c>
      <c r="S8" s="6"/>
      <c r="T8" s="6">
        <f>R8-S8</f>
        <v>15</v>
      </c>
      <c r="U8" s="2"/>
      <c r="V8" s="2"/>
    </row>
    <row r="9" spans="1:22" ht="60.75">
      <c r="A9" s="5" t="s">
        <v>43</v>
      </c>
      <c r="B9" s="5" t="s">
        <v>44</v>
      </c>
      <c r="C9" s="5" t="s">
        <v>45</v>
      </c>
      <c r="D9" s="5" t="s">
        <v>32</v>
      </c>
      <c r="E9" s="5" t="s">
        <v>46</v>
      </c>
      <c r="F9" s="10">
        <v>11</v>
      </c>
      <c r="G9" s="6"/>
      <c r="H9" s="6">
        <f>F9-G9</f>
        <v>11</v>
      </c>
      <c r="I9" s="6"/>
      <c r="J9" s="6">
        <f>H9-I9</f>
        <v>11</v>
      </c>
      <c r="K9" s="6"/>
      <c r="L9" s="6">
        <f>J9-K9</f>
        <v>11</v>
      </c>
      <c r="M9" s="6"/>
      <c r="N9" s="6">
        <f>L9-M9</f>
        <v>11</v>
      </c>
      <c r="O9" s="6"/>
      <c r="P9" s="6">
        <f>N9-O9</f>
        <v>11</v>
      </c>
      <c r="Q9" s="6"/>
      <c r="R9" s="6">
        <f>P9-Q9</f>
        <v>11</v>
      </c>
      <c r="S9" s="6"/>
      <c r="T9" s="6">
        <f>R9-S9</f>
        <v>11</v>
      </c>
      <c r="U9" s="2"/>
      <c r="V9" s="2"/>
    </row>
    <row r="10" spans="1:22" ht="45.75">
      <c r="A10" s="5" t="s">
        <v>47</v>
      </c>
      <c r="B10" s="5" t="s">
        <v>48</v>
      </c>
      <c r="C10" s="5" t="s">
        <v>49</v>
      </c>
      <c r="D10" s="5" t="s">
        <v>32</v>
      </c>
      <c r="E10" s="5" t="s">
        <v>33</v>
      </c>
      <c r="F10" s="10">
        <v>8</v>
      </c>
      <c r="G10" s="6"/>
      <c r="H10" s="6">
        <f>F10-G10</f>
        <v>8</v>
      </c>
      <c r="I10" s="6"/>
      <c r="J10" s="6">
        <f>H10-I10</f>
        <v>8</v>
      </c>
      <c r="K10" s="6"/>
      <c r="L10" s="6">
        <f>J10-K10</f>
        <v>8</v>
      </c>
      <c r="M10" s="6"/>
      <c r="N10" s="6">
        <f>L10-M10</f>
        <v>8</v>
      </c>
      <c r="O10" s="6"/>
      <c r="P10" s="6">
        <f>N10-O10</f>
        <v>8</v>
      </c>
      <c r="Q10" s="6"/>
      <c r="R10" s="6">
        <f>P10-Q10</f>
        <v>8</v>
      </c>
      <c r="S10" s="6"/>
      <c r="T10" s="6">
        <f>R10-S10</f>
        <v>8</v>
      </c>
      <c r="U10" s="2"/>
      <c r="V10" s="2"/>
    </row>
    <row r="11" spans="1:22" ht="45.75">
      <c r="A11" s="5" t="s">
        <v>50</v>
      </c>
      <c r="B11" s="5" t="s">
        <v>51</v>
      </c>
      <c r="C11" s="5" t="s">
        <v>52</v>
      </c>
      <c r="D11" s="5" t="s">
        <v>32</v>
      </c>
      <c r="E11" s="5" t="s">
        <v>33</v>
      </c>
      <c r="F11" s="10">
        <v>8</v>
      </c>
      <c r="G11" s="6"/>
      <c r="H11" s="6">
        <f>F11-G11</f>
        <v>8</v>
      </c>
      <c r="I11" s="6"/>
      <c r="J11" s="6">
        <f>H11-I11</f>
        <v>8</v>
      </c>
      <c r="K11" s="6"/>
      <c r="L11" s="6">
        <f>J11-K11</f>
        <v>8</v>
      </c>
      <c r="M11" s="6"/>
      <c r="N11" s="6">
        <f>L11-M11</f>
        <v>8</v>
      </c>
      <c r="O11" s="6"/>
      <c r="P11" s="6">
        <f>N11-O11</f>
        <v>8</v>
      </c>
      <c r="Q11" s="6"/>
      <c r="R11" s="6">
        <f>P11-Q11</f>
        <v>8</v>
      </c>
      <c r="S11" s="6"/>
      <c r="T11" s="6">
        <f>R11-S11</f>
        <v>8</v>
      </c>
      <c r="U11" s="2"/>
      <c r="V11" s="2"/>
    </row>
    <row r="12" spans="1:22" ht="60.75">
      <c r="A12" s="5" t="s">
        <v>53</v>
      </c>
      <c r="B12" s="5" t="s">
        <v>54</v>
      </c>
      <c r="C12" s="5" t="s">
        <v>55</v>
      </c>
      <c r="D12" s="5" t="s">
        <v>32</v>
      </c>
      <c r="E12" s="5" t="s">
        <v>33</v>
      </c>
      <c r="F12" s="10">
        <v>8</v>
      </c>
      <c r="G12" s="6"/>
      <c r="H12" s="6">
        <f>F12-G12</f>
        <v>8</v>
      </c>
      <c r="I12" s="6"/>
      <c r="J12" s="6">
        <f>H12-I12</f>
        <v>8</v>
      </c>
      <c r="K12" s="6"/>
      <c r="L12" s="6">
        <f>J12-K12</f>
        <v>8</v>
      </c>
      <c r="M12" s="6"/>
      <c r="N12" s="6">
        <f>L12-M12</f>
        <v>8</v>
      </c>
      <c r="O12" s="6"/>
      <c r="P12" s="6">
        <f>N12-O12</f>
        <v>8</v>
      </c>
      <c r="Q12" s="6"/>
      <c r="R12" s="6">
        <f>P12-Q12</f>
        <v>8</v>
      </c>
      <c r="S12" s="6"/>
      <c r="T12" s="6">
        <f>R12-S12</f>
        <v>8</v>
      </c>
      <c r="U12" s="2"/>
      <c r="V12" s="2"/>
    </row>
    <row r="13" spans="1:22" ht="60.75">
      <c r="A13" s="5" t="s">
        <v>56</v>
      </c>
      <c r="B13" s="5" t="s">
        <v>57</v>
      </c>
      <c r="C13" s="5" t="s">
        <v>58</v>
      </c>
      <c r="D13" s="5" t="s">
        <v>32</v>
      </c>
      <c r="E13" s="5" t="s">
        <v>33</v>
      </c>
      <c r="F13" s="10">
        <v>8</v>
      </c>
      <c r="G13" s="6"/>
      <c r="H13" s="6">
        <f>F13-G13</f>
        <v>8</v>
      </c>
      <c r="I13" s="6"/>
      <c r="J13" s="6">
        <f>H13-I13</f>
        <v>8</v>
      </c>
      <c r="K13" s="6"/>
      <c r="L13" s="6">
        <f>J13-K13</f>
        <v>8</v>
      </c>
      <c r="M13" s="6"/>
      <c r="N13" s="6">
        <f>L13-M13</f>
        <v>8</v>
      </c>
      <c r="O13" s="6"/>
      <c r="P13" s="6">
        <f>N13-O13</f>
        <v>8</v>
      </c>
      <c r="Q13" s="6"/>
      <c r="R13" s="6">
        <f>P13-Q13</f>
        <v>8</v>
      </c>
      <c r="S13" s="6"/>
      <c r="T13" s="6">
        <f>R13-S13</f>
        <v>8</v>
      </c>
      <c r="U13" s="2"/>
      <c r="V13" s="2"/>
    </row>
    <row r="14" spans="1:22" ht="60.75">
      <c r="A14" s="5" t="s">
        <v>59</v>
      </c>
      <c r="B14" s="5" t="s">
        <v>60</v>
      </c>
      <c r="C14" s="5" t="s">
        <v>61</v>
      </c>
      <c r="D14" s="5" t="s">
        <v>32</v>
      </c>
      <c r="E14" s="5" t="s">
        <v>33</v>
      </c>
      <c r="F14" s="10">
        <v>9</v>
      </c>
      <c r="G14" s="6"/>
      <c r="H14" s="6">
        <f>F14-G14</f>
        <v>9</v>
      </c>
      <c r="I14" s="6"/>
      <c r="J14" s="6">
        <f>H14-I14</f>
        <v>9</v>
      </c>
      <c r="K14" s="6"/>
      <c r="L14" s="6">
        <f>J14-K14</f>
        <v>9</v>
      </c>
      <c r="M14" s="6"/>
      <c r="N14" s="6">
        <f>L14-M14</f>
        <v>9</v>
      </c>
      <c r="O14" s="6"/>
      <c r="P14" s="6">
        <f>N14-O14</f>
        <v>9</v>
      </c>
      <c r="Q14" s="6"/>
      <c r="R14" s="6">
        <f>P14-Q14</f>
        <v>9</v>
      </c>
      <c r="S14" s="6"/>
      <c r="T14" s="6">
        <f>R14-S14</f>
        <v>9</v>
      </c>
      <c r="U14" s="2"/>
      <c r="V14" s="2"/>
    </row>
    <row r="15" spans="1:22" ht="76.5">
      <c r="A15" s="5" t="s">
        <v>62</v>
      </c>
      <c r="B15" s="5" t="s">
        <v>63</v>
      </c>
      <c r="C15" s="5" t="s">
        <v>64</v>
      </c>
      <c r="D15" s="5" t="s">
        <v>32</v>
      </c>
      <c r="E15" s="5" t="s">
        <v>33</v>
      </c>
      <c r="F15" s="10">
        <v>8</v>
      </c>
      <c r="G15" s="6"/>
      <c r="H15" s="6">
        <f>F15-G15</f>
        <v>8</v>
      </c>
      <c r="I15" s="6"/>
      <c r="J15" s="6">
        <f>H15-I15</f>
        <v>8</v>
      </c>
      <c r="K15" s="6"/>
      <c r="L15" s="6">
        <f>J15-K15</f>
        <v>8</v>
      </c>
      <c r="M15" s="6"/>
      <c r="N15" s="6">
        <f>L15-M15</f>
        <v>8</v>
      </c>
      <c r="O15" s="6"/>
      <c r="P15" s="6">
        <f>N15-O15</f>
        <v>8</v>
      </c>
      <c r="Q15" s="6"/>
      <c r="R15" s="6">
        <f>P15-Q15</f>
        <v>8</v>
      </c>
      <c r="S15" s="6"/>
      <c r="T15" s="6">
        <f>R15-S15</f>
        <v>8</v>
      </c>
      <c r="U15" s="2"/>
      <c r="V15" s="2"/>
    </row>
    <row r="16" spans="1:22" s="8" customFormat="1" ht="57.75" customHeight="1">
      <c r="A16" s="5" t="s">
        <v>65</v>
      </c>
      <c r="B16" s="5" t="s">
        <v>66</v>
      </c>
      <c r="C16" s="5" t="s">
        <v>67</v>
      </c>
      <c r="D16" s="5" t="s">
        <v>32</v>
      </c>
      <c r="E16" s="5" t="s">
        <v>33</v>
      </c>
      <c r="F16" s="10">
        <v>24</v>
      </c>
      <c r="G16" s="6"/>
      <c r="H16" s="6">
        <f>F16-G16</f>
        <v>24</v>
      </c>
      <c r="I16" s="6"/>
      <c r="J16" s="6">
        <f>H16-I16</f>
        <v>24</v>
      </c>
      <c r="K16" s="6"/>
      <c r="L16" s="6">
        <f>J16-K16</f>
        <v>24</v>
      </c>
      <c r="M16" s="6"/>
      <c r="N16" s="6">
        <f>L16-M16</f>
        <v>24</v>
      </c>
      <c r="O16" s="6"/>
      <c r="P16" s="6">
        <f>N16-O16</f>
        <v>24</v>
      </c>
      <c r="Q16" s="6"/>
      <c r="R16" s="6">
        <f>P16-Q16</f>
        <v>24</v>
      </c>
      <c r="S16" s="6"/>
      <c r="T16" s="6">
        <f>R16-S16</f>
        <v>24</v>
      </c>
      <c r="U16" s="7"/>
      <c r="V16" s="7"/>
    </row>
    <row r="17" spans="1:22" ht="76.5">
      <c r="A17" s="5" t="s">
        <v>68</v>
      </c>
      <c r="B17" s="5" t="s">
        <v>69</v>
      </c>
      <c r="C17" s="5" t="s">
        <v>70</v>
      </c>
      <c r="D17" s="5" t="s">
        <v>32</v>
      </c>
      <c r="E17" s="5" t="s">
        <v>46</v>
      </c>
      <c r="F17" s="10">
        <v>9</v>
      </c>
      <c r="G17" s="6"/>
      <c r="H17" s="6">
        <f>F17-G17</f>
        <v>9</v>
      </c>
      <c r="I17" s="6"/>
      <c r="J17" s="6">
        <f>H17-I17</f>
        <v>9</v>
      </c>
      <c r="K17" s="6"/>
      <c r="L17" s="6">
        <f>J17-K17</f>
        <v>9</v>
      </c>
      <c r="M17" s="6"/>
      <c r="N17" s="6">
        <f>L17-M17</f>
        <v>9</v>
      </c>
      <c r="O17" s="6"/>
      <c r="P17" s="6">
        <f>N17-O17</f>
        <v>9</v>
      </c>
      <c r="Q17" s="6"/>
      <c r="R17" s="6">
        <f>P17-Q17</f>
        <v>9</v>
      </c>
      <c r="S17" s="6"/>
      <c r="T17" s="6">
        <f>R17-S17</f>
        <v>9</v>
      </c>
      <c r="U17" s="2"/>
      <c r="V17" s="2"/>
    </row>
    <row r="18" spans="1:22" ht="45.75">
      <c r="A18" s="5" t="s">
        <v>71</v>
      </c>
      <c r="B18" s="5" t="s">
        <v>72</v>
      </c>
      <c r="C18" s="5" t="s">
        <v>73</v>
      </c>
      <c r="D18" s="5" t="s">
        <v>32</v>
      </c>
      <c r="E18" s="5" t="s">
        <v>46</v>
      </c>
      <c r="F18" s="10">
        <v>8</v>
      </c>
      <c r="G18" s="6"/>
      <c r="H18" s="6">
        <f>F18-G18</f>
        <v>8</v>
      </c>
      <c r="I18" s="6"/>
      <c r="J18" s="6">
        <f>H18-I18</f>
        <v>8</v>
      </c>
      <c r="K18" s="6"/>
      <c r="L18" s="6">
        <f>J18-K18</f>
        <v>8</v>
      </c>
      <c r="M18" s="6"/>
      <c r="N18" s="6">
        <f>L18-M18</f>
        <v>8</v>
      </c>
      <c r="O18" s="6"/>
      <c r="P18" s="6">
        <f>N18-O18</f>
        <v>8</v>
      </c>
      <c r="Q18" s="6"/>
      <c r="R18" s="6">
        <f>P18-Q18</f>
        <v>8</v>
      </c>
      <c r="S18" s="6"/>
      <c r="T18" s="6">
        <f>R18-S18</f>
        <v>8</v>
      </c>
      <c r="U18" s="2"/>
      <c r="V18" s="2"/>
    </row>
    <row r="19" spans="1:22" ht="45.75">
      <c r="A19" s="5" t="s">
        <v>74</v>
      </c>
      <c r="B19" s="5" t="s">
        <v>75</v>
      </c>
      <c r="C19" s="5" t="s">
        <v>76</v>
      </c>
      <c r="D19" s="5" t="s">
        <v>32</v>
      </c>
      <c r="E19" s="5" t="s">
        <v>46</v>
      </c>
      <c r="F19" s="10">
        <v>8</v>
      </c>
      <c r="G19" s="6"/>
      <c r="H19" s="6">
        <f>F19-G19</f>
        <v>8</v>
      </c>
      <c r="I19" s="6"/>
      <c r="J19" s="6">
        <f>H19-I19</f>
        <v>8</v>
      </c>
      <c r="K19" s="6"/>
      <c r="L19" s="6">
        <f>J19-K19</f>
        <v>8</v>
      </c>
      <c r="M19" s="6"/>
      <c r="N19" s="6">
        <f>L19-M19</f>
        <v>8</v>
      </c>
      <c r="O19" s="6"/>
      <c r="P19" s="6">
        <f>N19-O19</f>
        <v>8</v>
      </c>
      <c r="Q19" s="6"/>
      <c r="R19" s="6">
        <f>P19-Q19</f>
        <v>8</v>
      </c>
      <c r="S19" s="6"/>
      <c r="T19" s="6">
        <f>R19-S19</f>
        <v>8</v>
      </c>
    </row>
    <row r="20" spans="1:22" ht="60.75">
      <c r="A20" s="5" t="s">
        <v>77</v>
      </c>
      <c r="B20" s="5" t="s">
        <v>78</v>
      </c>
      <c r="C20" s="5" t="s">
        <v>79</v>
      </c>
      <c r="D20" s="5" t="s">
        <v>32</v>
      </c>
      <c r="E20" s="5" t="s">
        <v>33</v>
      </c>
      <c r="F20" s="10">
        <v>11</v>
      </c>
      <c r="G20" s="6"/>
      <c r="H20" s="6">
        <f>F20-G20</f>
        <v>11</v>
      </c>
      <c r="I20" s="6"/>
      <c r="J20" s="6">
        <f>H20-I20</f>
        <v>11</v>
      </c>
      <c r="K20" s="6"/>
      <c r="L20" s="6">
        <f>J20-K20</f>
        <v>11</v>
      </c>
      <c r="M20" s="6"/>
      <c r="N20" s="6">
        <f>L20-M20</f>
        <v>11</v>
      </c>
      <c r="O20" s="6"/>
      <c r="P20" s="6">
        <f>N20-O20</f>
        <v>11</v>
      </c>
      <c r="Q20" s="6"/>
      <c r="R20" s="6">
        <f>P20-Q20</f>
        <v>11</v>
      </c>
      <c r="S20" s="6"/>
      <c r="T20" s="6">
        <f>R20-S20</f>
        <v>11</v>
      </c>
    </row>
    <row r="21" spans="1:22">
      <c r="A21" t="s">
        <v>80</v>
      </c>
      <c r="F21">
        <f>SUM(F6:F20)</f>
        <v>157</v>
      </c>
    </row>
    <row r="26" spans="1:22">
      <c r="F26" s="9"/>
    </row>
  </sheetData>
  <mergeCells count="7">
    <mergeCell ref="S3:T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7B82-1C1F-433B-A4E4-B4AC96FCB4EE}">
  <dimension ref="A2:R74"/>
  <sheetViews>
    <sheetView tabSelected="1" topLeftCell="A37" workbookViewId="0">
      <selection activeCell="R49" sqref="R49"/>
    </sheetView>
  </sheetViews>
  <sheetFormatPr defaultRowHeight="15"/>
  <cols>
    <col min="1" max="1" width="26.28515625" customWidth="1"/>
    <col min="2" max="2" width="11.5703125" customWidth="1"/>
    <col min="3" max="3" width="3.7109375" customWidth="1"/>
    <col min="4" max="4" width="11.5703125" customWidth="1"/>
    <col min="5" max="5" width="3.7109375" customWidth="1"/>
    <col min="6" max="6" width="11.5703125" customWidth="1"/>
    <col min="7" max="7" width="3.7109375" customWidth="1"/>
    <col min="8" max="8" width="11.5703125" customWidth="1"/>
    <col min="9" max="9" width="3.7109375" customWidth="1"/>
    <col min="10" max="10" width="11.5703125" customWidth="1"/>
    <col min="11" max="11" width="3.7109375" customWidth="1"/>
    <col min="12" max="12" width="11.5703125" customWidth="1"/>
    <col min="13" max="13" width="3.7109375" customWidth="1"/>
    <col min="14" max="14" width="11.5703125" customWidth="1"/>
    <col min="15" max="15" width="3.7109375" customWidth="1"/>
    <col min="18" max="18" width="23.42578125" customWidth="1"/>
  </cols>
  <sheetData>
    <row r="2" spans="1:18" ht="30" customHeight="1">
      <c r="A2" s="26" t="s">
        <v>81</v>
      </c>
      <c r="B2" s="38" t="s">
        <v>14</v>
      </c>
      <c r="C2" s="42"/>
      <c r="D2" s="38" t="s">
        <v>15</v>
      </c>
      <c r="E2" s="42"/>
      <c r="F2" s="38" t="s">
        <v>16</v>
      </c>
      <c r="G2" s="42"/>
      <c r="H2" s="38" t="s">
        <v>17</v>
      </c>
      <c r="I2" s="42"/>
      <c r="J2" s="38" t="s">
        <v>18</v>
      </c>
      <c r="K2" s="42"/>
      <c r="L2" s="38" t="s">
        <v>19</v>
      </c>
      <c r="M2" s="42"/>
      <c r="N2" s="38" t="s">
        <v>20</v>
      </c>
      <c r="O2" s="39"/>
      <c r="R2" s="13" t="s">
        <v>82</v>
      </c>
    </row>
    <row r="3" spans="1:18">
      <c r="A3" s="31" t="s">
        <v>29</v>
      </c>
      <c r="B3" s="15" t="s">
        <v>83</v>
      </c>
      <c r="C3" s="15">
        <v>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25"/>
      <c r="R3" s="11" t="s">
        <v>84</v>
      </c>
    </row>
    <row r="4" spans="1:18">
      <c r="A4" s="31"/>
      <c r="B4" s="11" t="s">
        <v>85</v>
      </c>
      <c r="C4" s="11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9"/>
      <c r="R4" s="14" t="s">
        <v>86</v>
      </c>
    </row>
    <row r="5" spans="1:18">
      <c r="A5" s="31"/>
      <c r="B5" s="11" t="s">
        <v>87</v>
      </c>
      <c r="C5" s="11">
        <v>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9"/>
      <c r="R5" s="14"/>
    </row>
    <row r="6" spans="1:18">
      <c r="A6" s="31"/>
      <c r="B6" s="14" t="s">
        <v>88</v>
      </c>
      <c r="C6" s="14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22"/>
      <c r="R6" s="14"/>
    </row>
    <row r="7" spans="1:18">
      <c r="A7" s="32" t="s">
        <v>34</v>
      </c>
      <c r="B7" s="17"/>
      <c r="C7" s="17"/>
      <c r="D7" s="17"/>
      <c r="E7" s="17"/>
      <c r="F7" s="17"/>
      <c r="G7" s="17"/>
      <c r="H7" s="17"/>
      <c r="I7" s="17"/>
      <c r="J7" s="17" t="s">
        <v>83</v>
      </c>
      <c r="K7" s="17">
        <v>3</v>
      </c>
      <c r="L7" s="17"/>
      <c r="M7" s="17"/>
      <c r="N7" s="17"/>
      <c r="O7" s="18"/>
      <c r="R7" s="11" t="s">
        <v>89</v>
      </c>
    </row>
    <row r="8" spans="1:18">
      <c r="A8" s="31"/>
      <c r="B8" s="11"/>
      <c r="C8" s="11"/>
      <c r="D8" s="11"/>
      <c r="E8" s="11"/>
      <c r="F8" s="11"/>
      <c r="G8" s="11"/>
      <c r="H8" s="11"/>
      <c r="I8" s="11"/>
      <c r="J8" s="11" t="s">
        <v>85</v>
      </c>
      <c r="K8" s="11">
        <v>3</v>
      </c>
      <c r="L8" s="11"/>
      <c r="M8" s="11"/>
      <c r="N8" s="11"/>
      <c r="O8" s="19"/>
      <c r="R8" s="11" t="s">
        <v>90</v>
      </c>
    </row>
    <row r="9" spans="1:18">
      <c r="A9" s="31"/>
      <c r="B9" s="11"/>
      <c r="C9" s="11"/>
      <c r="D9" s="11"/>
      <c r="E9" s="11"/>
      <c r="F9" s="11"/>
      <c r="G9" s="11"/>
      <c r="H9" s="11"/>
      <c r="I9" s="11"/>
      <c r="J9" s="11" t="s">
        <v>87</v>
      </c>
      <c r="K9" s="11">
        <v>3</v>
      </c>
      <c r="L9" s="11"/>
      <c r="M9" s="11"/>
      <c r="N9" s="11"/>
      <c r="O9" s="19"/>
    </row>
    <row r="10" spans="1:18">
      <c r="A10" s="31"/>
      <c r="B10" s="14"/>
      <c r="C10" s="14"/>
      <c r="D10" s="14"/>
      <c r="E10" s="14"/>
      <c r="F10" s="14"/>
      <c r="G10" s="14"/>
      <c r="H10" s="14"/>
      <c r="I10" s="14"/>
      <c r="J10" s="14" t="s">
        <v>88</v>
      </c>
      <c r="K10" s="14">
        <v>4</v>
      </c>
      <c r="L10" s="14"/>
      <c r="M10" s="14"/>
      <c r="N10" s="14"/>
      <c r="O10" s="22"/>
    </row>
    <row r="11" spans="1:18">
      <c r="A11" s="32" t="s">
        <v>37</v>
      </c>
      <c r="B11" s="17"/>
      <c r="C11" s="17"/>
      <c r="D11" s="17"/>
      <c r="E11" s="17"/>
      <c r="F11" s="17"/>
      <c r="G11" s="17"/>
      <c r="H11" s="17"/>
      <c r="I11" s="17"/>
      <c r="J11" s="17" t="s">
        <v>83</v>
      </c>
      <c r="K11" s="17">
        <v>2</v>
      </c>
      <c r="L11" s="17"/>
      <c r="M11" s="17"/>
      <c r="N11" s="17"/>
      <c r="O11" s="18"/>
    </row>
    <row r="12" spans="1:18">
      <c r="A12" s="31"/>
      <c r="B12" s="11"/>
      <c r="C12" s="11"/>
      <c r="D12" s="11"/>
      <c r="E12" s="11"/>
      <c r="F12" s="11"/>
      <c r="G12" s="11"/>
      <c r="H12" s="11"/>
      <c r="I12" s="11"/>
      <c r="J12" s="11" t="s">
        <v>85</v>
      </c>
      <c r="K12" s="11">
        <v>2</v>
      </c>
      <c r="L12" s="11"/>
      <c r="M12" s="11"/>
      <c r="N12" s="11"/>
      <c r="O12" s="19"/>
    </row>
    <row r="13" spans="1:18">
      <c r="A13" s="31"/>
      <c r="B13" s="11"/>
      <c r="C13" s="11"/>
      <c r="D13" s="11"/>
      <c r="E13" s="11"/>
      <c r="F13" s="11"/>
      <c r="G13" s="11"/>
      <c r="H13" s="11"/>
      <c r="I13" s="11"/>
      <c r="J13" s="11" t="s">
        <v>87</v>
      </c>
      <c r="K13" s="11">
        <v>3</v>
      </c>
      <c r="L13" s="11"/>
      <c r="M13" s="11"/>
      <c r="N13" s="11"/>
      <c r="O13" s="19"/>
    </row>
    <row r="14" spans="1:18">
      <c r="A14" s="31"/>
      <c r="B14" s="14"/>
      <c r="C14" s="14"/>
      <c r="D14" s="14"/>
      <c r="E14" s="14"/>
      <c r="F14" s="14"/>
      <c r="G14" s="14"/>
      <c r="H14" s="14"/>
      <c r="I14" s="14"/>
      <c r="J14" s="14" t="s">
        <v>88</v>
      </c>
      <c r="K14" s="14">
        <v>2</v>
      </c>
      <c r="L14" s="14"/>
      <c r="M14" s="14"/>
      <c r="N14" s="14"/>
      <c r="O14" s="22"/>
    </row>
    <row r="15" spans="1:18">
      <c r="A15" s="32" t="s">
        <v>40</v>
      </c>
      <c r="B15" s="17"/>
      <c r="C15" s="17"/>
      <c r="D15" s="17"/>
      <c r="E15" s="17"/>
      <c r="F15" s="17"/>
      <c r="G15" s="17"/>
      <c r="H15" s="17" t="s">
        <v>83</v>
      </c>
      <c r="I15" s="17">
        <v>4</v>
      </c>
      <c r="J15" s="17"/>
      <c r="K15" s="17"/>
      <c r="L15" s="17"/>
      <c r="M15" s="17"/>
      <c r="N15" s="17"/>
      <c r="O15" s="18"/>
    </row>
    <row r="16" spans="1:18">
      <c r="A16" s="31"/>
      <c r="B16" s="11"/>
      <c r="C16" s="11"/>
      <c r="D16" s="11"/>
      <c r="E16" s="11"/>
      <c r="F16" s="11"/>
      <c r="G16" s="11"/>
      <c r="H16" s="11" t="s">
        <v>85</v>
      </c>
      <c r="I16" s="11">
        <v>3</v>
      </c>
      <c r="J16" s="11"/>
      <c r="K16" s="11"/>
      <c r="L16" s="11"/>
      <c r="M16" s="11"/>
      <c r="N16" s="11"/>
      <c r="O16" s="19"/>
    </row>
    <row r="17" spans="1:15">
      <c r="A17" s="31"/>
      <c r="B17" s="11"/>
      <c r="C17" s="11"/>
      <c r="D17" s="11"/>
      <c r="E17" s="11"/>
      <c r="F17" s="11"/>
      <c r="G17" s="11"/>
      <c r="H17" s="11" t="s">
        <v>87</v>
      </c>
      <c r="I17" s="11">
        <v>4</v>
      </c>
      <c r="J17" s="11"/>
      <c r="K17" s="11"/>
      <c r="L17" s="11"/>
      <c r="M17" s="11"/>
      <c r="N17" s="11"/>
      <c r="O17" s="19"/>
    </row>
    <row r="18" spans="1:15">
      <c r="A18" s="31"/>
      <c r="B18" s="14"/>
      <c r="C18" s="14"/>
      <c r="D18" s="14"/>
      <c r="E18" s="14"/>
      <c r="F18" s="14"/>
      <c r="G18" s="14"/>
      <c r="H18" s="14" t="s">
        <v>88</v>
      </c>
      <c r="I18" s="14">
        <v>4</v>
      </c>
      <c r="J18" s="14"/>
      <c r="K18" s="14"/>
      <c r="L18" s="14"/>
      <c r="M18" s="14"/>
      <c r="N18" s="14"/>
      <c r="O18" s="22"/>
    </row>
    <row r="19" spans="1:15">
      <c r="A19" s="32" t="s">
        <v>43</v>
      </c>
      <c r="B19" s="17" t="s">
        <v>83</v>
      </c>
      <c r="C19" s="17">
        <v>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</row>
    <row r="20" spans="1:15">
      <c r="A20" s="31"/>
      <c r="B20" s="11" t="s">
        <v>85</v>
      </c>
      <c r="C20" s="11">
        <v>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9"/>
    </row>
    <row r="21" spans="1:15">
      <c r="A21" s="31"/>
      <c r="B21" s="11" t="s">
        <v>87</v>
      </c>
      <c r="C21" s="11">
        <v>3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9"/>
    </row>
    <row r="22" spans="1:15">
      <c r="A22" s="31"/>
      <c r="B22" s="14" t="s">
        <v>88</v>
      </c>
      <c r="C22" s="14">
        <v>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2"/>
    </row>
    <row r="23" spans="1:15">
      <c r="A23" s="32" t="s">
        <v>47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 t="s">
        <v>83</v>
      </c>
      <c r="M23" s="17">
        <v>2</v>
      </c>
      <c r="N23" s="17"/>
      <c r="O23" s="18"/>
    </row>
    <row r="24" spans="1:15">
      <c r="A24" s="3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 t="s">
        <v>85</v>
      </c>
      <c r="M24" s="11">
        <v>2</v>
      </c>
      <c r="N24" s="11"/>
      <c r="O24" s="19"/>
    </row>
    <row r="25" spans="1:15">
      <c r="A25" s="3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 t="s">
        <v>87</v>
      </c>
      <c r="M25" s="11">
        <v>2</v>
      </c>
      <c r="N25" s="11"/>
      <c r="O25" s="19"/>
    </row>
    <row r="26" spans="1:15">
      <c r="A26" s="3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 t="s">
        <v>88</v>
      </c>
      <c r="M26" s="14">
        <v>2</v>
      </c>
      <c r="N26" s="14"/>
      <c r="O26" s="22"/>
    </row>
    <row r="27" spans="1:15">
      <c r="A27" s="32" t="s">
        <v>50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 t="s">
        <v>83</v>
      </c>
      <c r="M27" s="17">
        <v>2</v>
      </c>
      <c r="N27" s="17"/>
      <c r="O27" s="18"/>
    </row>
    <row r="28" spans="1:15">
      <c r="A28" s="3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 t="s">
        <v>85</v>
      </c>
      <c r="M28" s="11">
        <v>2</v>
      </c>
      <c r="N28" s="11"/>
      <c r="O28" s="19"/>
    </row>
    <row r="29" spans="1:15">
      <c r="A29" s="3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 t="s">
        <v>87</v>
      </c>
      <c r="M29" s="11">
        <v>2</v>
      </c>
      <c r="N29" s="11"/>
      <c r="O29" s="19"/>
    </row>
    <row r="30" spans="1:15">
      <c r="A30" s="3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 t="s">
        <v>88</v>
      </c>
      <c r="M30" s="14">
        <v>2</v>
      </c>
      <c r="N30" s="14"/>
      <c r="O30" s="22"/>
    </row>
    <row r="31" spans="1:15">
      <c r="A31" s="32" t="s">
        <v>53</v>
      </c>
      <c r="B31" s="17"/>
      <c r="C31" s="17"/>
      <c r="D31" s="17" t="s">
        <v>83</v>
      </c>
      <c r="E31" s="17">
        <v>2</v>
      </c>
      <c r="F31" s="17"/>
      <c r="G31" s="17"/>
      <c r="H31" s="17"/>
      <c r="I31" s="17"/>
      <c r="J31" s="17"/>
      <c r="K31" s="17"/>
      <c r="L31" s="17"/>
      <c r="M31" s="17"/>
      <c r="N31" s="17"/>
      <c r="O31" s="18"/>
    </row>
    <row r="32" spans="1:15">
      <c r="A32" s="31"/>
      <c r="B32" s="11"/>
      <c r="C32" s="11"/>
      <c r="D32" s="11" t="s">
        <v>85</v>
      </c>
      <c r="E32" s="11">
        <v>2</v>
      </c>
      <c r="F32" s="11"/>
      <c r="G32" s="11"/>
      <c r="H32" s="11"/>
      <c r="I32" s="11"/>
      <c r="J32" s="11"/>
      <c r="K32" s="11"/>
      <c r="L32" s="11"/>
      <c r="M32" s="11"/>
      <c r="N32" s="11"/>
      <c r="O32" s="19"/>
    </row>
    <row r="33" spans="1:15">
      <c r="A33" s="31"/>
      <c r="B33" s="11"/>
      <c r="C33" s="11"/>
      <c r="D33" s="11" t="s">
        <v>87</v>
      </c>
      <c r="E33" s="11">
        <v>2</v>
      </c>
      <c r="F33" s="11"/>
      <c r="G33" s="11"/>
      <c r="H33" s="11"/>
      <c r="I33" s="11"/>
      <c r="J33" s="11"/>
      <c r="K33" s="11"/>
      <c r="L33" s="11"/>
      <c r="M33" s="11"/>
      <c r="N33" s="11"/>
      <c r="O33" s="19"/>
    </row>
    <row r="34" spans="1:15">
      <c r="A34" s="31"/>
      <c r="B34" s="14"/>
      <c r="C34" s="14"/>
      <c r="D34" s="14" t="s">
        <v>88</v>
      </c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/>
      <c r="O34" s="22"/>
    </row>
    <row r="35" spans="1:15">
      <c r="A35" s="33" t="s">
        <v>56</v>
      </c>
      <c r="B35" s="17"/>
      <c r="C35" s="17"/>
      <c r="D35" s="17" t="s">
        <v>83</v>
      </c>
      <c r="E35" s="17">
        <v>2</v>
      </c>
      <c r="F35" s="17"/>
      <c r="G35" s="17"/>
      <c r="H35" s="17"/>
      <c r="I35" s="17"/>
      <c r="J35" s="17"/>
      <c r="K35" s="17"/>
      <c r="L35" s="17"/>
      <c r="M35" s="17"/>
      <c r="N35" s="17"/>
      <c r="O35" s="18"/>
    </row>
    <row r="36" spans="1:15">
      <c r="A36" s="34"/>
      <c r="B36" s="11"/>
      <c r="C36" s="11"/>
      <c r="D36" s="11" t="s">
        <v>85</v>
      </c>
      <c r="E36" s="11">
        <v>2</v>
      </c>
      <c r="F36" s="11"/>
      <c r="G36" s="11"/>
      <c r="H36" s="11"/>
      <c r="I36" s="11"/>
      <c r="J36" s="11"/>
      <c r="K36" s="11"/>
      <c r="L36" s="11"/>
      <c r="M36" s="11"/>
      <c r="N36" s="11"/>
      <c r="O36" s="19"/>
    </row>
    <row r="37" spans="1:15">
      <c r="A37" s="34"/>
      <c r="B37" s="11"/>
      <c r="C37" s="11"/>
      <c r="D37" s="11" t="s">
        <v>87</v>
      </c>
      <c r="E37" s="11">
        <v>2</v>
      </c>
      <c r="F37" s="11"/>
      <c r="G37" s="11"/>
      <c r="H37" s="11"/>
      <c r="I37" s="11"/>
      <c r="J37" s="11"/>
      <c r="K37" s="11"/>
      <c r="L37" s="11"/>
      <c r="M37" s="11"/>
      <c r="N37" s="11"/>
      <c r="O37" s="19"/>
    </row>
    <row r="38" spans="1:15">
      <c r="A38" s="34"/>
      <c r="B38" s="14"/>
      <c r="C38" s="14"/>
      <c r="D38" s="14" t="s">
        <v>88</v>
      </c>
      <c r="E38" s="14">
        <v>2</v>
      </c>
      <c r="F38" s="14"/>
      <c r="G38" s="14"/>
      <c r="H38" s="14"/>
      <c r="I38" s="14"/>
      <c r="J38" s="14"/>
      <c r="K38" s="14"/>
      <c r="L38" s="14"/>
      <c r="M38" s="14"/>
      <c r="N38" s="14"/>
      <c r="O38" s="22"/>
    </row>
    <row r="39" spans="1:15">
      <c r="A39" s="33" t="s">
        <v>59</v>
      </c>
      <c r="B39" s="17"/>
      <c r="C39" s="17"/>
      <c r="D39" s="17" t="s">
        <v>83</v>
      </c>
      <c r="E39" s="17">
        <v>2</v>
      </c>
      <c r="F39" s="17"/>
      <c r="G39" s="17"/>
      <c r="H39" s="17"/>
      <c r="I39" s="17"/>
      <c r="J39" s="17"/>
      <c r="K39" s="17"/>
      <c r="L39" s="17"/>
      <c r="M39" s="17"/>
      <c r="N39" s="17"/>
      <c r="O39" s="18"/>
    </row>
    <row r="40" spans="1:15">
      <c r="A40" s="34"/>
      <c r="B40" s="11"/>
      <c r="C40" s="11"/>
      <c r="D40" s="11" t="s">
        <v>85</v>
      </c>
      <c r="E40" s="11">
        <v>2</v>
      </c>
      <c r="F40" s="11"/>
      <c r="G40" s="11"/>
      <c r="H40" s="11"/>
      <c r="I40" s="11"/>
      <c r="J40" s="11"/>
      <c r="K40" s="11"/>
      <c r="L40" s="11"/>
      <c r="M40" s="11"/>
      <c r="N40" s="11"/>
      <c r="O40" s="19"/>
    </row>
    <row r="41" spans="1:15">
      <c r="A41" s="34"/>
      <c r="B41" s="11"/>
      <c r="C41" s="11"/>
      <c r="D41" s="11" t="s">
        <v>87</v>
      </c>
      <c r="E41" s="11">
        <v>2</v>
      </c>
      <c r="F41" s="11"/>
      <c r="G41" s="11"/>
      <c r="H41" s="11"/>
      <c r="I41" s="11"/>
      <c r="J41" s="11"/>
      <c r="K41" s="11"/>
      <c r="L41" s="11"/>
      <c r="M41" s="11"/>
      <c r="N41" s="11"/>
      <c r="O41" s="19"/>
    </row>
    <row r="42" spans="1:15">
      <c r="A42" s="34"/>
      <c r="B42" s="14"/>
      <c r="C42" s="14"/>
      <c r="D42" s="14" t="s">
        <v>88</v>
      </c>
      <c r="E42" s="14">
        <v>3</v>
      </c>
      <c r="F42" s="14"/>
      <c r="G42" s="14"/>
      <c r="H42" s="14"/>
      <c r="I42" s="14"/>
      <c r="J42" s="14"/>
      <c r="K42" s="14"/>
      <c r="L42" s="14"/>
      <c r="M42" s="14"/>
      <c r="N42" s="14"/>
      <c r="O42" s="22"/>
    </row>
    <row r="43" spans="1:15">
      <c r="A43" s="33" t="s">
        <v>62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 t="s">
        <v>83</v>
      </c>
      <c r="M43" s="17">
        <v>2</v>
      </c>
      <c r="N43" s="17"/>
      <c r="O43" s="18"/>
    </row>
    <row r="44" spans="1:15">
      <c r="A44" s="3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 t="s">
        <v>85</v>
      </c>
      <c r="M44" s="11">
        <v>2</v>
      </c>
      <c r="N44" s="11"/>
      <c r="O44" s="19"/>
    </row>
    <row r="45" spans="1:15">
      <c r="A45" s="3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 t="s">
        <v>87</v>
      </c>
      <c r="M45" s="11">
        <v>2</v>
      </c>
      <c r="N45" s="11"/>
      <c r="O45" s="19"/>
    </row>
    <row r="46" spans="1:15">
      <c r="A46" s="3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 t="s">
        <v>88</v>
      </c>
      <c r="M46" s="14">
        <v>2</v>
      </c>
      <c r="N46" s="14"/>
      <c r="O46" s="22"/>
    </row>
    <row r="47" spans="1:15">
      <c r="A47" s="33" t="s">
        <v>65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 t="s">
        <v>83</v>
      </c>
      <c r="O47" s="18">
        <v>6</v>
      </c>
    </row>
    <row r="48" spans="1:15">
      <c r="A48" s="3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 t="s">
        <v>85</v>
      </c>
      <c r="O48" s="19">
        <v>6</v>
      </c>
    </row>
    <row r="49" spans="1:15">
      <c r="A49" s="3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 t="s">
        <v>87</v>
      </c>
      <c r="O49" s="19">
        <v>6</v>
      </c>
    </row>
    <row r="50" spans="1:15">
      <c r="A50" s="35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 t="s">
        <v>88</v>
      </c>
      <c r="O50" s="21">
        <v>6</v>
      </c>
    </row>
    <row r="51" spans="1:15">
      <c r="A51" s="34" t="s">
        <v>68</v>
      </c>
      <c r="B51" s="15"/>
      <c r="C51" s="15"/>
      <c r="D51" s="15"/>
      <c r="E51" s="15"/>
      <c r="F51" s="15" t="s">
        <v>83</v>
      </c>
      <c r="G51" s="15">
        <v>3</v>
      </c>
      <c r="H51" s="15"/>
      <c r="I51" s="15"/>
      <c r="J51" s="15"/>
      <c r="K51" s="15"/>
      <c r="L51" s="15"/>
      <c r="M51" s="15"/>
      <c r="N51" s="15"/>
      <c r="O51" s="25"/>
    </row>
    <row r="52" spans="1:15">
      <c r="A52" s="34"/>
      <c r="B52" s="11"/>
      <c r="C52" s="11"/>
      <c r="D52" s="11"/>
      <c r="E52" s="11"/>
      <c r="F52" s="11" t="s">
        <v>85</v>
      </c>
      <c r="G52" s="11">
        <v>2</v>
      </c>
      <c r="H52" s="11"/>
      <c r="I52" s="11"/>
      <c r="J52" s="11"/>
      <c r="K52" s="11"/>
      <c r="L52" s="11"/>
      <c r="M52" s="11"/>
      <c r="N52" s="11"/>
      <c r="O52" s="19"/>
    </row>
    <row r="53" spans="1:15">
      <c r="A53" s="34"/>
      <c r="B53" s="11"/>
      <c r="C53" s="11"/>
      <c r="D53" s="11"/>
      <c r="E53" s="11"/>
      <c r="F53" s="11" t="s">
        <v>87</v>
      </c>
      <c r="G53" s="11">
        <v>2</v>
      </c>
      <c r="H53" s="11"/>
      <c r="I53" s="11"/>
      <c r="J53" s="11"/>
      <c r="K53" s="11"/>
      <c r="L53" s="11"/>
      <c r="M53" s="11"/>
      <c r="N53" s="11"/>
      <c r="O53" s="19"/>
    </row>
    <row r="54" spans="1:15">
      <c r="A54" s="34"/>
      <c r="B54" s="14"/>
      <c r="C54" s="14"/>
      <c r="D54" s="14"/>
      <c r="E54" s="14"/>
      <c r="F54" s="14" t="s">
        <v>88</v>
      </c>
      <c r="G54" s="14">
        <v>2</v>
      </c>
      <c r="H54" s="14"/>
      <c r="I54" s="14"/>
      <c r="J54" s="14"/>
      <c r="K54" s="14"/>
      <c r="L54" s="14"/>
      <c r="M54" s="14"/>
      <c r="N54" s="14"/>
      <c r="O54" s="22"/>
    </row>
    <row r="55" spans="1:15">
      <c r="A55" s="33" t="s">
        <v>71</v>
      </c>
      <c r="B55" s="17"/>
      <c r="C55" s="17"/>
      <c r="D55" s="17"/>
      <c r="E55" s="17"/>
      <c r="F55" s="17" t="s">
        <v>83</v>
      </c>
      <c r="G55" s="17">
        <v>2</v>
      </c>
      <c r="H55" s="17"/>
      <c r="I55" s="17"/>
      <c r="J55" s="17"/>
      <c r="K55" s="17"/>
      <c r="L55" s="17"/>
      <c r="M55" s="17"/>
      <c r="N55" s="17"/>
      <c r="O55" s="18"/>
    </row>
    <row r="56" spans="1:15">
      <c r="A56" s="34"/>
      <c r="B56" s="11"/>
      <c r="C56" s="11"/>
      <c r="D56" s="11"/>
      <c r="E56" s="11"/>
      <c r="F56" s="11" t="s">
        <v>85</v>
      </c>
      <c r="G56" s="11">
        <v>2</v>
      </c>
      <c r="H56" s="11"/>
      <c r="I56" s="11"/>
      <c r="J56" s="11"/>
      <c r="K56" s="11"/>
      <c r="L56" s="11"/>
      <c r="M56" s="11"/>
      <c r="N56" s="11"/>
      <c r="O56" s="19"/>
    </row>
    <row r="57" spans="1:15">
      <c r="A57" s="34"/>
      <c r="B57" s="11"/>
      <c r="C57" s="11"/>
      <c r="D57" s="11"/>
      <c r="E57" s="11"/>
      <c r="F57" s="11" t="s">
        <v>87</v>
      </c>
      <c r="G57" s="11">
        <v>2</v>
      </c>
      <c r="H57" s="11"/>
      <c r="I57" s="11"/>
      <c r="J57" s="11"/>
      <c r="K57" s="11"/>
      <c r="L57" s="11"/>
      <c r="M57" s="11"/>
      <c r="N57" s="11"/>
      <c r="O57" s="19"/>
    </row>
    <row r="58" spans="1:15">
      <c r="A58" s="34"/>
      <c r="B58" s="14"/>
      <c r="C58" s="14"/>
      <c r="D58" s="14"/>
      <c r="E58" s="14"/>
      <c r="F58" s="14" t="s">
        <v>88</v>
      </c>
      <c r="G58" s="14">
        <v>2</v>
      </c>
      <c r="H58" s="14"/>
      <c r="I58" s="14"/>
      <c r="J58" s="14"/>
      <c r="K58" s="14"/>
      <c r="L58" s="14"/>
      <c r="M58" s="14"/>
      <c r="N58" s="14"/>
      <c r="O58" s="22"/>
    </row>
    <row r="59" spans="1:15">
      <c r="A59" s="33" t="s">
        <v>74</v>
      </c>
      <c r="B59" s="17"/>
      <c r="C59" s="17"/>
      <c r="D59" s="17"/>
      <c r="E59" s="17"/>
      <c r="F59" s="17" t="s">
        <v>83</v>
      </c>
      <c r="G59" s="17">
        <v>2</v>
      </c>
      <c r="H59" s="17"/>
      <c r="I59" s="17"/>
      <c r="J59" s="17"/>
      <c r="K59" s="17"/>
      <c r="L59" s="17"/>
      <c r="M59" s="17"/>
      <c r="N59" s="17"/>
      <c r="O59" s="18"/>
    </row>
    <row r="60" spans="1:15">
      <c r="A60" s="34"/>
      <c r="B60" s="14"/>
      <c r="C60" s="14"/>
      <c r="D60" s="14"/>
      <c r="E60" s="14"/>
      <c r="F60" s="11" t="s">
        <v>85</v>
      </c>
      <c r="G60" s="11">
        <v>2</v>
      </c>
      <c r="H60" s="14"/>
      <c r="I60" s="14"/>
      <c r="J60" s="14"/>
      <c r="K60" s="14"/>
      <c r="L60" s="14"/>
      <c r="M60" s="14"/>
      <c r="N60" s="14"/>
      <c r="O60" s="22"/>
    </row>
    <row r="61" spans="1:15">
      <c r="A61" s="34"/>
      <c r="B61" s="14"/>
      <c r="C61" s="14"/>
      <c r="D61" s="14"/>
      <c r="E61" s="14"/>
      <c r="F61" s="11" t="s">
        <v>87</v>
      </c>
      <c r="G61" s="11">
        <v>2</v>
      </c>
      <c r="H61" s="14"/>
      <c r="I61" s="14"/>
      <c r="J61" s="14"/>
      <c r="K61" s="14"/>
      <c r="L61" s="14"/>
      <c r="M61" s="14"/>
      <c r="N61" s="14"/>
      <c r="O61" s="22"/>
    </row>
    <row r="62" spans="1:15">
      <c r="A62" s="34"/>
      <c r="B62" s="14"/>
      <c r="C62" s="14"/>
      <c r="D62" s="14"/>
      <c r="E62" s="14"/>
      <c r="F62" s="14" t="s">
        <v>88</v>
      </c>
      <c r="G62" s="14">
        <v>2</v>
      </c>
      <c r="H62" s="14"/>
      <c r="I62" s="14"/>
      <c r="J62" s="14"/>
      <c r="K62" s="14"/>
      <c r="L62" s="14"/>
      <c r="M62" s="14"/>
      <c r="N62" s="14"/>
      <c r="O62" s="22"/>
    </row>
    <row r="63" spans="1:15">
      <c r="A63" s="33" t="s">
        <v>77</v>
      </c>
      <c r="B63" s="23"/>
      <c r="C63" s="23"/>
      <c r="D63" s="23"/>
      <c r="E63" s="23"/>
      <c r="F63" s="23"/>
      <c r="G63" s="23"/>
      <c r="H63" s="17" t="s">
        <v>83</v>
      </c>
      <c r="I63" s="17">
        <v>3</v>
      </c>
      <c r="J63" s="23"/>
      <c r="K63" s="23"/>
      <c r="L63" s="23"/>
      <c r="M63" s="23"/>
      <c r="N63" s="23"/>
      <c r="O63" s="24"/>
    </row>
    <row r="64" spans="1:15">
      <c r="A64" s="34"/>
      <c r="B64" s="14"/>
      <c r="C64" s="14"/>
      <c r="D64" s="14"/>
      <c r="E64" s="14"/>
      <c r="F64" s="14"/>
      <c r="G64" s="14"/>
      <c r="H64" s="11" t="s">
        <v>85</v>
      </c>
      <c r="I64" s="11">
        <v>2</v>
      </c>
      <c r="J64" s="14"/>
      <c r="K64" s="14"/>
      <c r="L64" s="14"/>
      <c r="M64" s="14"/>
      <c r="N64" s="14"/>
      <c r="O64" s="22"/>
    </row>
    <row r="65" spans="1:16">
      <c r="A65" s="34"/>
      <c r="B65" s="11"/>
      <c r="C65" s="11"/>
      <c r="D65" s="11"/>
      <c r="E65" s="11"/>
      <c r="F65" s="11"/>
      <c r="G65" s="11"/>
      <c r="H65" s="11" t="s">
        <v>87</v>
      </c>
      <c r="I65" s="11">
        <v>3</v>
      </c>
      <c r="J65" s="11"/>
      <c r="K65" s="11"/>
      <c r="L65" s="11"/>
      <c r="M65" s="11"/>
      <c r="N65" s="11"/>
      <c r="O65" s="19"/>
    </row>
    <row r="66" spans="1:16">
      <c r="A66" s="35"/>
      <c r="B66" s="20"/>
      <c r="C66" s="20"/>
      <c r="D66" s="20"/>
      <c r="E66" s="20"/>
      <c r="F66" s="20"/>
      <c r="G66" s="20"/>
      <c r="H66" s="20" t="s">
        <v>88</v>
      </c>
      <c r="I66" s="20">
        <v>3</v>
      </c>
      <c r="J66" s="20"/>
      <c r="K66" s="20"/>
      <c r="L66" s="20"/>
      <c r="M66" s="20"/>
      <c r="N66" s="20"/>
      <c r="O66" s="21"/>
    </row>
    <row r="67" spans="1:16">
      <c r="A67" s="12"/>
    </row>
    <row r="68" spans="1:16">
      <c r="A68" s="12"/>
    </row>
    <row r="69" spans="1:16">
      <c r="A69" s="16" t="s">
        <v>91</v>
      </c>
      <c r="B69" s="37">
        <v>35</v>
      </c>
      <c r="C69" s="37"/>
      <c r="D69" s="37">
        <v>35</v>
      </c>
      <c r="E69" s="37"/>
      <c r="F69" s="37">
        <v>35</v>
      </c>
      <c r="G69" s="37"/>
      <c r="H69" s="37">
        <v>35</v>
      </c>
      <c r="I69" s="37"/>
      <c r="J69" s="37">
        <v>35</v>
      </c>
      <c r="K69" s="37"/>
      <c r="L69" s="37">
        <v>35</v>
      </c>
      <c r="M69" s="37"/>
      <c r="N69" s="37">
        <v>35</v>
      </c>
      <c r="O69" s="37"/>
      <c r="P69" t="s">
        <v>92</v>
      </c>
    </row>
    <row r="70" spans="1:16">
      <c r="A70" s="15" t="s">
        <v>93</v>
      </c>
      <c r="B70" s="40">
        <f>SUM(C3:C66)</f>
        <v>26</v>
      </c>
      <c r="C70" s="41"/>
      <c r="D70" s="36">
        <f>SUM(E3:E66)</f>
        <v>25</v>
      </c>
      <c r="E70" s="36"/>
      <c r="F70" s="36">
        <f>SUM(G3:G66)</f>
        <v>25</v>
      </c>
      <c r="G70" s="36"/>
      <c r="H70" s="36">
        <f>SUM(I3:I66)</f>
        <v>26</v>
      </c>
      <c r="I70" s="36"/>
      <c r="J70" s="36">
        <f>SUM(K3:K66)</f>
        <v>22</v>
      </c>
      <c r="K70" s="36"/>
      <c r="L70" s="36">
        <f>SUM(M3:M66)</f>
        <v>24</v>
      </c>
      <c r="M70" s="36"/>
      <c r="N70" s="36">
        <f>SUM(O3:O66)</f>
        <v>24</v>
      </c>
      <c r="O70" s="36"/>
    </row>
    <row r="71" spans="1:16">
      <c r="A71" s="11" t="s">
        <v>94</v>
      </c>
      <c r="B71" s="11" t="s">
        <v>95</v>
      </c>
      <c r="C71" s="11">
        <v>4</v>
      </c>
      <c r="D71" s="11" t="s">
        <v>95</v>
      </c>
      <c r="E71" s="11">
        <v>4</v>
      </c>
      <c r="F71" s="11" t="s">
        <v>95</v>
      </c>
      <c r="G71" s="11">
        <v>4</v>
      </c>
      <c r="H71" s="11" t="s">
        <v>95</v>
      </c>
      <c r="I71" s="11">
        <v>4</v>
      </c>
      <c r="J71" s="11" t="s">
        <v>95</v>
      </c>
      <c r="K71" s="11">
        <v>4</v>
      </c>
      <c r="L71" s="11" t="s">
        <v>95</v>
      </c>
      <c r="M71" s="11">
        <v>4</v>
      </c>
      <c r="N71" s="11" t="s">
        <v>95</v>
      </c>
      <c r="O71" s="11">
        <v>4</v>
      </c>
    </row>
    <row r="72" spans="1:16">
      <c r="A72" s="11" t="s">
        <v>96</v>
      </c>
      <c r="B72" s="29">
        <v>31.5</v>
      </c>
      <c r="C72" s="30"/>
      <c r="D72" s="29">
        <v>31.5</v>
      </c>
      <c r="E72" s="30"/>
      <c r="F72" s="29">
        <v>31.5</v>
      </c>
      <c r="G72" s="30"/>
      <c r="H72" s="29">
        <v>31.5</v>
      </c>
      <c r="I72" s="30"/>
      <c r="J72" s="29">
        <v>31.5</v>
      </c>
      <c r="K72" s="30"/>
      <c r="L72" s="29">
        <v>31.5</v>
      </c>
      <c r="M72" s="30"/>
      <c r="N72" s="29">
        <v>31.5</v>
      </c>
      <c r="O72" s="30"/>
    </row>
    <row r="73" spans="1:16">
      <c r="A73" s="11" t="s">
        <v>97</v>
      </c>
      <c r="B73" s="29">
        <f>SUM(B70,C71)</f>
        <v>30</v>
      </c>
      <c r="C73" s="30"/>
      <c r="D73" s="29">
        <f t="shared" ref="D73:O73" si="0">SUM(D70,E71)</f>
        <v>29</v>
      </c>
      <c r="E73" s="30"/>
      <c r="F73" s="29">
        <f t="shared" ref="F73:O73" si="1">SUM(F70,G71)</f>
        <v>29</v>
      </c>
      <c r="G73" s="30"/>
      <c r="H73" s="29">
        <f t="shared" ref="H73:O73" si="2">SUM(H70,I71)</f>
        <v>30</v>
      </c>
      <c r="I73" s="30"/>
      <c r="J73" s="29">
        <f t="shared" ref="J73:O73" si="3">SUM(J70,K71)</f>
        <v>26</v>
      </c>
      <c r="K73" s="30"/>
      <c r="L73" s="29">
        <f t="shared" ref="L73:O73" si="4">SUM(L70,M71)</f>
        <v>28</v>
      </c>
      <c r="M73" s="30"/>
      <c r="N73" s="29">
        <f t="shared" ref="N73:O73" si="5">SUM(N70,O71)</f>
        <v>28</v>
      </c>
      <c r="O73" s="30"/>
    </row>
    <row r="74" spans="1:16">
      <c r="A74" s="11" t="s">
        <v>98</v>
      </c>
      <c r="B74" s="29">
        <f>B72-B73</f>
        <v>1.5</v>
      </c>
      <c r="C74" s="30"/>
      <c r="D74" s="29">
        <f t="shared" ref="D74" si="6">D72-D73</f>
        <v>2.5</v>
      </c>
      <c r="E74" s="30"/>
      <c r="F74" s="29">
        <f t="shared" ref="F74" si="7">F72-F73</f>
        <v>2.5</v>
      </c>
      <c r="G74" s="30"/>
      <c r="H74" s="29">
        <f t="shared" ref="H74" si="8">H72-H73</f>
        <v>1.5</v>
      </c>
      <c r="I74" s="30"/>
      <c r="J74" s="29">
        <f t="shared" ref="J74" si="9">J72-J73</f>
        <v>5.5</v>
      </c>
      <c r="K74" s="30"/>
      <c r="L74" s="29">
        <f t="shared" ref="L74" si="10">L72-L73</f>
        <v>3.5</v>
      </c>
      <c r="M74" s="30"/>
      <c r="N74" s="29">
        <f t="shared" ref="N74" si="11">N72-N73</f>
        <v>3.5</v>
      </c>
      <c r="O74" s="30"/>
    </row>
  </sheetData>
  <mergeCells count="58">
    <mergeCell ref="A51:A54"/>
    <mergeCell ref="A55:A58"/>
    <mergeCell ref="A59:A62"/>
    <mergeCell ref="A63:A66"/>
    <mergeCell ref="L2:M2"/>
    <mergeCell ref="N2:O2"/>
    <mergeCell ref="B70:C70"/>
    <mergeCell ref="B69:C69"/>
    <mergeCell ref="D70:E70"/>
    <mergeCell ref="F70:G70"/>
    <mergeCell ref="F69:G69"/>
    <mergeCell ref="J70:K70"/>
    <mergeCell ref="J69:K69"/>
    <mergeCell ref="N70:O70"/>
    <mergeCell ref="N69:O69"/>
    <mergeCell ref="B2:C2"/>
    <mergeCell ref="D2:E2"/>
    <mergeCell ref="F2:G2"/>
    <mergeCell ref="H2:I2"/>
    <mergeCell ref="J2:K2"/>
    <mergeCell ref="B72:C72"/>
    <mergeCell ref="B73:C73"/>
    <mergeCell ref="B74:C74"/>
    <mergeCell ref="D69:E69"/>
    <mergeCell ref="D72:E72"/>
    <mergeCell ref="D73:E73"/>
    <mergeCell ref="D74:E74"/>
    <mergeCell ref="F72:G72"/>
    <mergeCell ref="F73:G73"/>
    <mergeCell ref="F74:G74"/>
    <mergeCell ref="H70:I70"/>
    <mergeCell ref="H69:I69"/>
    <mergeCell ref="H72:I72"/>
    <mergeCell ref="H73:I73"/>
    <mergeCell ref="H74:I74"/>
    <mergeCell ref="J73:K73"/>
    <mergeCell ref="J74:K74"/>
    <mergeCell ref="L70:M70"/>
    <mergeCell ref="L69:M69"/>
    <mergeCell ref="L72:M72"/>
    <mergeCell ref="L73:M73"/>
    <mergeCell ref="L74:M74"/>
    <mergeCell ref="N72:O72"/>
    <mergeCell ref="N73:O73"/>
    <mergeCell ref="N74:O74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J72:K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2023-10-04T09:57:42Z</dcterms:created>
  <dcterms:modified xsi:type="dcterms:W3CDTF">2023-10-27T11:26:47Z</dcterms:modified>
  <cp:category/>
  <cp:contentStatus/>
</cp:coreProperties>
</file>