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Bocchio\Documents\GitHub\University_Programming_Classes\2023 - Sperimentazione e Analisi dei Dati\Beppe\"/>
    </mc:Choice>
  </mc:AlternateContent>
  <xr:revisionPtr revIDLastSave="0" documentId="13_ncr:1_{6945B03B-E157-445C-8DBF-A05D4322AE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3" r:id="rId1"/>
  </sheets>
  <definedNames>
    <definedName name="_xlnm._FilterDatabase" localSheetId="0" hidden="1">Data!$A$1:$AE$119</definedName>
    <definedName name="no_color">#REF!</definedName>
    <definedName name="valuevx">42.314159</definedName>
    <definedName name="vertex42_copyright" hidden="1">"© 2011-2017 Vertex42 LLC. All rights reserved."</definedName>
    <definedName name="vertex42_id" hidden="1">"periodic-table.xlsx"</definedName>
    <definedName name="vertex42_title" hidden="1">"Periodic Table of the Elements"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6" i="3" l="1"/>
  <c r="U68" i="3"/>
  <c r="U59" i="3"/>
  <c r="U58" i="3"/>
  <c r="Y13" i="3"/>
  <c r="Y11" i="3"/>
  <c r="Y5" i="3"/>
  <c r="Y3" i="3"/>
  <c r="Y26" i="3"/>
  <c r="Y19" i="3"/>
  <c r="Y31" i="3"/>
  <c r="Y37" i="3"/>
  <c r="Y49" i="3"/>
  <c r="Y55" i="3"/>
  <c r="Y81" i="3"/>
  <c r="Y87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88" i="3"/>
  <c r="F119" i="3"/>
  <c r="AA119" i="3"/>
  <c r="Z119" i="3"/>
  <c r="T119" i="3"/>
  <c r="X119" i="3"/>
  <c r="W119" i="3"/>
  <c r="V119" i="3"/>
  <c r="P119" i="3"/>
  <c r="O119" i="3"/>
  <c r="N119" i="3"/>
  <c r="F118" i="3"/>
  <c r="AA118" i="3"/>
  <c r="Z118" i="3"/>
  <c r="T118" i="3"/>
  <c r="X118" i="3"/>
  <c r="W118" i="3"/>
  <c r="V118" i="3"/>
  <c r="P118" i="3"/>
  <c r="O118" i="3"/>
  <c r="N118" i="3"/>
  <c r="F117" i="3"/>
  <c r="AA117" i="3"/>
  <c r="Z117" i="3"/>
  <c r="T117" i="3"/>
  <c r="X117" i="3"/>
  <c r="W117" i="3"/>
  <c r="V117" i="3"/>
  <c r="P117" i="3"/>
  <c r="O117" i="3"/>
  <c r="N117" i="3"/>
  <c r="F116" i="3"/>
  <c r="AA116" i="3"/>
  <c r="Z116" i="3"/>
  <c r="T116" i="3"/>
  <c r="X116" i="3"/>
  <c r="W116" i="3"/>
  <c r="V116" i="3"/>
  <c r="P116" i="3"/>
  <c r="O116" i="3"/>
  <c r="N116" i="3"/>
  <c r="F115" i="3"/>
  <c r="AA115" i="3"/>
  <c r="Z115" i="3"/>
  <c r="T115" i="3"/>
  <c r="X115" i="3"/>
  <c r="W115" i="3"/>
  <c r="V115" i="3"/>
  <c r="P115" i="3"/>
  <c r="O115" i="3"/>
  <c r="N115" i="3"/>
  <c r="F114" i="3"/>
  <c r="AA114" i="3"/>
  <c r="Z114" i="3"/>
  <c r="T114" i="3"/>
  <c r="X114" i="3"/>
  <c r="W114" i="3"/>
  <c r="V114" i="3"/>
  <c r="P114" i="3"/>
  <c r="O114" i="3"/>
  <c r="N114" i="3"/>
  <c r="F113" i="3"/>
  <c r="AA113" i="3"/>
  <c r="Z113" i="3"/>
  <c r="T113" i="3"/>
  <c r="X113" i="3"/>
  <c r="W113" i="3"/>
  <c r="V113" i="3"/>
  <c r="P113" i="3"/>
  <c r="O113" i="3"/>
  <c r="N113" i="3"/>
  <c r="F112" i="3"/>
  <c r="AA112" i="3"/>
  <c r="Z112" i="3"/>
  <c r="T112" i="3"/>
  <c r="X112" i="3"/>
  <c r="W112" i="3"/>
  <c r="V112" i="3"/>
  <c r="P112" i="3"/>
  <c r="O112" i="3"/>
  <c r="N112" i="3"/>
  <c r="F111" i="3"/>
  <c r="AA111" i="3"/>
  <c r="Z111" i="3"/>
  <c r="T111" i="3"/>
  <c r="X111" i="3"/>
  <c r="W111" i="3"/>
  <c r="V111" i="3"/>
  <c r="P111" i="3"/>
  <c r="O111" i="3"/>
  <c r="N111" i="3"/>
  <c r="F110" i="3"/>
  <c r="AA110" i="3"/>
  <c r="Z110" i="3"/>
  <c r="T110" i="3"/>
  <c r="X110" i="3"/>
  <c r="W110" i="3"/>
  <c r="V110" i="3"/>
  <c r="P110" i="3"/>
  <c r="O110" i="3"/>
  <c r="N110" i="3"/>
  <c r="F109" i="3"/>
  <c r="AA109" i="3"/>
  <c r="Z109" i="3"/>
  <c r="T109" i="3"/>
  <c r="X109" i="3"/>
  <c r="W109" i="3"/>
  <c r="V109" i="3"/>
  <c r="P109" i="3"/>
  <c r="O109" i="3"/>
  <c r="N109" i="3"/>
  <c r="F108" i="3"/>
  <c r="AA108" i="3"/>
  <c r="Z108" i="3"/>
  <c r="T108" i="3"/>
  <c r="X108" i="3"/>
  <c r="W108" i="3"/>
  <c r="V108" i="3"/>
  <c r="P108" i="3"/>
  <c r="O108" i="3"/>
  <c r="N108" i="3"/>
  <c r="F107" i="3"/>
  <c r="AA107" i="3"/>
  <c r="Z107" i="3"/>
  <c r="T107" i="3"/>
  <c r="X107" i="3"/>
  <c r="W107" i="3"/>
  <c r="V107" i="3"/>
  <c r="P107" i="3"/>
  <c r="O107" i="3"/>
  <c r="N107" i="3"/>
  <c r="F106" i="3"/>
  <c r="AA106" i="3"/>
  <c r="Z106" i="3"/>
  <c r="T106" i="3"/>
  <c r="X106" i="3"/>
  <c r="W106" i="3"/>
  <c r="V106" i="3"/>
  <c r="P106" i="3"/>
  <c r="O106" i="3"/>
  <c r="N106" i="3"/>
  <c r="F105" i="3"/>
  <c r="AA105" i="3"/>
  <c r="Z105" i="3"/>
  <c r="T105" i="3"/>
  <c r="X105" i="3"/>
  <c r="W105" i="3"/>
  <c r="V105" i="3"/>
  <c r="P105" i="3"/>
  <c r="O105" i="3"/>
  <c r="F104" i="3"/>
  <c r="AA104" i="3"/>
  <c r="Z104" i="3"/>
  <c r="T104" i="3"/>
  <c r="X104" i="3"/>
  <c r="W104" i="3"/>
  <c r="V104" i="3"/>
  <c r="P104" i="3"/>
  <c r="F103" i="3"/>
  <c r="AA103" i="3"/>
  <c r="Z103" i="3"/>
  <c r="T103" i="3"/>
  <c r="X103" i="3"/>
  <c r="V103" i="3"/>
  <c r="P103" i="3"/>
  <c r="F102" i="3"/>
  <c r="AA102" i="3"/>
  <c r="Z102" i="3"/>
  <c r="T102" i="3"/>
  <c r="X102" i="3"/>
  <c r="V102" i="3"/>
  <c r="P102" i="3"/>
  <c r="F101" i="3"/>
  <c r="AA101" i="3"/>
  <c r="Z101" i="3"/>
  <c r="T101" i="3"/>
  <c r="X101" i="3"/>
  <c r="V101" i="3"/>
  <c r="P101" i="3"/>
  <c r="F100" i="3"/>
  <c r="AA100" i="3"/>
  <c r="Z100" i="3"/>
  <c r="T100" i="3"/>
  <c r="X100" i="3"/>
  <c r="V100" i="3"/>
  <c r="P100" i="3"/>
  <c r="F99" i="3"/>
  <c r="AA99" i="3"/>
  <c r="Z99" i="3"/>
  <c r="T99" i="3"/>
  <c r="V99" i="3"/>
  <c r="P99" i="3"/>
  <c r="F98" i="3"/>
  <c r="AA98" i="3"/>
  <c r="T98" i="3"/>
  <c r="V98" i="3"/>
  <c r="P98" i="3"/>
  <c r="F97" i="3"/>
  <c r="AA97" i="3"/>
  <c r="Z97" i="3"/>
  <c r="T97" i="3"/>
  <c r="V97" i="3"/>
  <c r="F96" i="3"/>
  <c r="AA96" i="3"/>
  <c r="T96" i="3"/>
  <c r="X96" i="3"/>
  <c r="V96" i="3"/>
  <c r="F95" i="3"/>
  <c r="T95" i="3"/>
  <c r="V95" i="3"/>
  <c r="F94" i="3"/>
  <c r="T94" i="3"/>
  <c r="V94" i="3"/>
  <c r="F93" i="3"/>
  <c r="T93" i="3"/>
  <c r="F92" i="3"/>
  <c r="T92" i="3"/>
  <c r="V92" i="3"/>
  <c r="F91" i="3"/>
  <c r="T91" i="3"/>
  <c r="V91" i="3"/>
  <c r="F90" i="3"/>
  <c r="AA90" i="3"/>
  <c r="T90" i="3"/>
  <c r="V90" i="3"/>
  <c r="F89" i="3"/>
  <c r="T89" i="3"/>
  <c r="F88" i="3"/>
  <c r="AA88" i="3"/>
  <c r="Z88" i="3"/>
  <c r="T88" i="3"/>
  <c r="X88" i="3"/>
  <c r="P88" i="3"/>
  <c r="O88" i="3"/>
  <c r="F87" i="3"/>
  <c r="AA87" i="3"/>
  <c r="W87" i="3"/>
  <c r="F86" i="3"/>
  <c r="AA86" i="3"/>
  <c r="T86" i="3"/>
  <c r="X86" i="3"/>
  <c r="P86" i="3"/>
  <c r="N86" i="3"/>
  <c r="F85" i="3"/>
  <c r="Z85" i="3"/>
  <c r="T85" i="3"/>
  <c r="F84" i="3"/>
  <c r="F83" i="3"/>
  <c r="F82" i="3"/>
  <c r="F81" i="3"/>
  <c r="F80" i="3"/>
  <c r="F79" i="3"/>
  <c r="F78" i="3"/>
  <c r="V78" i="3"/>
  <c r="F77" i="3"/>
  <c r="V77" i="3"/>
  <c r="F76" i="3"/>
  <c r="V76" i="3"/>
  <c r="F75" i="3"/>
  <c r="V75" i="3"/>
  <c r="F74" i="3"/>
  <c r="V74" i="3"/>
  <c r="F73" i="3"/>
  <c r="V73" i="3"/>
  <c r="F72" i="3"/>
  <c r="V72" i="3"/>
  <c r="F71" i="3"/>
  <c r="T71" i="3"/>
  <c r="W71" i="3"/>
  <c r="V71" i="3"/>
  <c r="F70" i="3"/>
  <c r="T70" i="3"/>
  <c r="V70" i="3"/>
  <c r="F69" i="3"/>
  <c r="T69" i="3"/>
  <c r="V69" i="3"/>
  <c r="F68" i="3"/>
  <c r="T68" i="3"/>
  <c r="V68" i="3"/>
  <c r="F67" i="3"/>
  <c r="T67" i="3"/>
  <c r="V67" i="3"/>
  <c r="F66" i="3"/>
  <c r="T66" i="3"/>
  <c r="W66" i="3"/>
  <c r="V66" i="3"/>
  <c r="F65" i="3"/>
  <c r="T65" i="3"/>
  <c r="V65" i="3"/>
  <c r="F64" i="3"/>
  <c r="T64" i="3"/>
  <c r="W64" i="3"/>
  <c r="V64" i="3"/>
  <c r="F63" i="3"/>
  <c r="T63" i="3"/>
  <c r="V63" i="3"/>
  <c r="F62" i="3"/>
  <c r="T62" i="3"/>
  <c r="W62" i="3"/>
  <c r="V62" i="3"/>
  <c r="F61" i="3"/>
  <c r="T61" i="3"/>
  <c r="V61" i="3"/>
  <c r="F60" i="3"/>
  <c r="T60" i="3"/>
  <c r="V60" i="3"/>
  <c r="F59" i="3"/>
  <c r="T59" i="3"/>
  <c r="V59" i="3"/>
  <c r="F58" i="3"/>
  <c r="V58" i="3"/>
  <c r="F57" i="3"/>
  <c r="F56" i="3"/>
  <c r="F55" i="3"/>
  <c r="AA55" i="3"/>
  <c r="F54" i="3"/>
  <c r="AA54" i="3"/>
  <c r="F53" i="3"/>
  <c r="F52" i="3"/>
  <c r="F51" i="3"/>
  <c r="F50" i="3"/>
  <c r="F49" i="3"/>
  <c r="F48" i="3"/>
  <c r="F47" i="3"/>
  <c r="F46" i="3"/>
  <c r="V46" i="3"/>
  <c r="F45" i="3"/>
  <c r="V45" i="3"/>
  <c r="F44" i="3"/>
  <c r="V44" i="3"/>
  <c r="F43" i="3"/>
  <c r="V43" i="3"/>
  <c r="F42" i="3"/>
  <c r="V42" i="3"/>
  <c r="F41" i="3"/>
  <c r="V41" i="3"/>
  <c r="F40" i="3"/>
  <c r="V40" i="3"/>
  <c r="F39" i="3"/>
  <c r="F38" i="3"/>
  <c r="F37" i="3"/>
  <c r="AA37" i="3"/>
  <c r="F36" i="3"/>
  <c r="AA36" i="3"/>
  <c r="F35" i="3"/>
  <c r="AA35" i="3"/>
  <c r="F34" i="3"/>
  <c r="F33" i="3"/>
  <c r="F32" i="3"/>
  <c r="F31" i="3"/>
  <c r="F30" i="3"/>
  <c r="F29" i="3"/>
  <c r="F28" i="3"/>
  <c r="V28" i="3"/>
  <c r="F27" i="3"/>
  <c r="V27" i="3"/>
  <c r="F26" i="3"/>
  <c r="V26" i="3"/>
  <c r="F25" i="3"/>
  <c r="V25" i="3"/>
  <c r="F24" i="3"/>
  <c r="V24" i="3"/>
  <c r="F23" i="3"/>
  <c r="V23" i="3"/>
  <c r="F22" i="3"/>
  <c r="F21" i="3"/>
  <c r="F20" i="3"/>
  <c r="F19" i="3"/>
  <c r="AA19" i="3"/>
  <c r="W19" i="3"/>
  <c r="F18" i="3"/>
  <c r="AA18" i="3"/>
  <c r="F17" i="3"/>
  <c r="AA17" i="3"/>
  <c r="F16" i="3"/>
  <c r="F15" i="3"/>
  <c r="F14" i="3"/>
  <c r="F13" i="3"/>
  <c r="F12" i="3"/>
  <c r="F11" i="3"/>
  <c r="AA11" i="3"/>
  <c r="W11" i="3"/>
  <c r="F10" i="3"/>
  <c r="AA10" i="3"/>
  <c r="F9" i="3"/>
  <c r="AA9" i="3"/>
  <c r="F8" i="3"/>
  <c r="AA8" i="3"/>
  <c r="F7" i="3"/>
  <c r="F6" i="3"/>
  <c r="F5" i="3"/>
  <c r="F4" i="3"/>
  <c r="F3" i="3"/>
  <c r="AA3" i="3"/>
  <c r="W3" i="3"/>
  <c r="O3" i="3"/>
  <c r="F2" i="3"/>
  <c r="A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V5" authorId="0" shapeId="0" xr:uid="{00000000-0006-0000-0100-000005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6" authorId="0" shapeId="0" xr:uid="{00000000-0006-0000-0100-000006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14" authorId="0" shapeId="0" xr:uid="{00000000-0006-0000-0100-000007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21" authorId="0" shapeId="0" xr:uid="{00000000-0006-0000-0100-000008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22" authorId="0" shapeId="0" xr:uid="{00000000-0006-0000-0100-000009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33" authorId="0" shapeId="0" xr:uid="{00000000-0006-0000-0100-00000A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38" authorId="0" shapeId="0" xr:uid="{00000000-0006-0000-0100-00000B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39" authorId="0" shapeId="0" xr:uid="{00000000-0006-0000-0100-00000C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52" authorId="0" shapeId="0" xr:uid="{00000000-0006-0000-0100-00000D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56" authorId="0" shapeId="0" xr:uid="{00000000-0006-0000-0100-00000E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57" authorId="0" shapeId="0" xr:uid="{00000000-0006-0000-0100-00000F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4" authorId="0" shapeId="0" xr:uid="{00000000-0006-0000-0100-000010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5" authorId="0" shapeId="0" xr:uid="{00000000-0006-0000-0100-000011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6" authorId="0" shapeId="0" xr:uid="{00000000-0006-0000-0100-000012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7" authorId="0" shapeId="0" xr:uid="{00000000-0006-0000-0100-000013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8" authorId="0" shapeId="0" xr:uid="{00000000-0006-0000-0100-000014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89" authorId="0" shapeId="0" xr:uid="{00000000-0006-0000-0100-000015000000}">
      <text>
        <r>
          <rPr>
            <sz val="8"/>
            <color indexed="81"/>
            <rFont val="Tahoma"/>
            <family val="2"/>
          </rPr>
          <t>Source (a)</t>
        </r>
      </text>
    </comment>
    <comment ref="V93" authorId="0" shapeId="0" xr:uid="{00000000-0006-0000-0100-000016000000}">
      <text>
        <r>
          <rPr>
            <sz val="8"/>
            <color indexed="81"/>
            <rFont val="Tahoma"/>
            <family val="2"/>
          </rPr>
          <t>Source (a)</t>
        </r>
      </text>
    </comment>
  </commentList>
</comments>
</file>

<file path=xl/sharedStrings.xml><?xml version="1.0" encoding="utf-8"?>
<sst xmlns="http://schemas.openxmlformats.org/spreadsheetml/2006/main" count="1427" uniqueCount="786">
  <si>
    <t>Period</t>
  </si>
  <si>
    <t>H</t>
  </si>
  <si>
    <t>Symbol</t>
  </si>
  <si>
    <t>He</t>
  </si>
  <si>
    <t>Hydrogen</t>
  </si>
  <si>
    <t>Name</t>
  </si>
  <si>
    <t>Helium</t>
  </si>
  <si>
    <t>+1,-1</t>
  </si>
  <si>
    <t>Li</t>
  </si>
  <si>
    <t>Be</t>
  </si>
  <si>
    <t>B</t>
  </si>
  <si>
    <t>C</t>
  </si>
  <si>
    <t>N</t>
  </si>
  <si>
    <t>O</t>
  </si>
  <si>
    <t>F</t>
  </si>
  <si>
    <t>Ne</t>
  </si>
  <si>
    <t>Gas</t>
  </si>
  <si>
    <t>Liquid</t>
  </si>
  <si>
    <t>Solid</t>
  </si>
  <si>
    <t>Synthetic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</si>
  <si>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</si>
  <si>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</si>
  <si>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</si>
  <si>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</si>
  <si>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</si>
  <si>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</si>
  <si>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</si>
  <si>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</si>
  <si>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Na</t>
  </si>
  <si>
    <t>Mg</t>
  </si>
  <si>
    <t>Al</t>
  </si>
  <si>
    <t>Si</t>
  </si>
  <si>
    <t>P</t>
  </si>
  <si>
    <t>S</t>
  </si>
  <si>
    <t>Cl</t>
  </si>
  <si>
    <t>Ar</t>
  </si>
  <si>
    <t>Sodium</t>
  </si>
  <si>
    <t>Magnesium</t>
  </si>
  <si>
    <t>Aluminum</t>
  </si>
  <si>
    <t>Silicon</t>
  </si>
  <si>
    <t>Phosphorus</t>
  </si>
  <si>
    <t>Sulfur</t>
  </si>
  <si>
    <t>Chlorine</t>
  </si>
  <si>
    <t>Argon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</si>
  <si>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</si>
  <si>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</si>
  <si>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</si>
  <si>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</si>
  <si>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</si>
  <si>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</si>
  <si>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</si>
  <si>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</si>
  <si>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</si>
  <si>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</si>
  <si>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</si>
  <si>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</si>
  <si>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</si>
  <si>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</si>
  <si>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</si>
  <si>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</si>
  <si>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</si>
  <si>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</si>
  <si>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</si>
  <si>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</si>
  <si>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</si>
  <si>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</si>
  <si>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</si>
  <si>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</si>
  <si>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</si>
  <si>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</si>
  <si>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</si>
  <si>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</si>
  <si>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</si>
  <si>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</si>
  <si>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</si>
  <si>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</si>
  <si>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</si>
  <si>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</si>
  <si>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</si>
  <si>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</si>
  <si>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</si>
  <si>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</si>
  <si>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</si>
  <si>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</si>
  <si>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</si>
  <si>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</si>
  <si>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</si>
  <si>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</si>
  <si>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</si>
  <si>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</si>
  <si>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</si>
  <si>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</si>
  <si>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</si>
  <si>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</si>
  <si>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</si>
  <si>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</si>
  <si>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</si>
  <si>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</si>
  <si>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</si>
  <si>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</si>
  <si>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</si>
  <si>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</si>
  <si>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</si>
  <si>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</si>
  <si>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</si>
  <si>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</si>
  <si>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</si>
  <si>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</si>
  <si>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</si>
  <si>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</si>
  <si>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</si>
  <si>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</si>
  <si>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</si>
  <si>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</si>
  <si>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</si>
  <si>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</si>
  <si>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+4</t>
  </si>
  <si>
    <t>Cs</t>
  </si>
  <si>
    <t>Ba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</si>
  <si>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</si>
  <si>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</si>
  <si>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</si>
  <si>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</si>
  <si>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</si>
  <si>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</si>
  <si>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</si>
  <si>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</si>
  <si>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</si>
  <si>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</si>
  <si>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</si>
  <si>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</si>
  <si>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</si>
  <si>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</si>
  <si>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</si>
  <si>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Cesium</t>
  </si>
  <si>
    <t>Barium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</si>
  <si>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</si>
  <si>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</si>
  <si>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</si>
  <si>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</si>
  <si>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</si>
  <si>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</si>
  <si>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</si>
  <si>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</si>
  <si>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</si>
  <si>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</si>
  <si>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</si>
  <si>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</si>
  <si>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</si>
  <si>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</si>
  <si>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</si>
  <si>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</t>
  </si>
  <si>
    <t>Ra</t>
  </si>
  <si>
    <t>Rf</t>
  </si>
  <si>
    <t>Db</t>
  </si>
  <si>
    <t xml:space="preserve"> </t>
  </si>
  <si>
    <t>Sg</t>
  </si>
  <si>
    <t>Bh</t>
  </si>
  <si>
    <t>Hs</t>
  </si>
  <si>
    <t>Mt</t>
  </si>
  <si>
    <t>Ds</t>
  </si>
  <si>
    <t>Rg</t>
  </si>
  <si>
    <t>Francium</t>
  </si>
  <si>
    <t>Radium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</si>
  <si>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</si>
  <si>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</si>
  <si>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</si>
  <si>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</si>
  <si>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</si>
  <si>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</si>
  <si>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</si>
  <si>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</si>
  <si>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6.0 ?</t>
  </si>
  <si>
    <t>Lanthanides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</si>
  <si>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</si>
  <si>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</si>
  <si>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</si>
  <si>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</si>
  <si>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</si>
  <si>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</si>
  <si>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</si>
  <si>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</si>
  <si>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</si>
  <si>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</si>
  <si>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</si>
  <si>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</si>
  <si>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</si>
  <si>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</si>
  <si>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</si>
  <si>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</si>
  <si>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</si>
  <si>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</si>
  <si>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</si>
  <si>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</si>
  <si>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</si>
  <si>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</si>
  <si>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</si>
  <si>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</si>
  <si>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</si>
  <si>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</si>
  <si>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</si>
  <si>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</si>
  <si>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</si>
  <si>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</si>
  <si>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+3</t>
  </si>
  <si>
    <t>Actinides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</si>
  <si>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</si>
  <si>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</si>
  <si>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</si>
  <si>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</si>
  <si>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</si>
  <si>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</si>
  <si>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</si>
  <si>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</si>
  <si>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</si>
  <si>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</si>
  <si>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</si>
  <si>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</si>
  <si>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</si>
  <si>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</si>
  <si>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</si>
  <si>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</si>
  <si>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</si>
  <si>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</si>
  <si>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</si>
  <si>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</si>
  <si>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</si>
  <si>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</si>
  <si>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</si>
  <si>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</si>
  <si>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</si>
  <si>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</si>
  <si>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</si>
  <si>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</si>
  <si>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</si>
  <si>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</si>
  <si>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4.9 ?</t>
  </si>
  <si>
    <t>Cn</t>
  </si>
  <si>
    <t>Copernicium</t>
  </si>
  <si>
    <t>Type</t>
  </si>
  <si>
    <t>Group</t>
  </si>
  <si>
    <t>Discoverer</t>
  </si>
  <si>
    <t>Non Metal</t>
  </si>
  <si>
    <t>IA</t>
  </si>
  <si>
    <t>1s1</t>
  </si>
  <si>
    <t>2S1/2</t>
  </si>
  <si>
    <t>CAS1333-74-0</t>
  </si>
  <si>
    <t>Cavendish, Henry</t>
  </si>
  <si>
    <t>Noble Gas</t>
  </si>
  <si>
    <t>VIIIA</t>
  </si>
  <si>
    <t>1s2</t>
  </si>
  <si>
    <t>1S0</t>
  </si>
  <si>
    <t>CAS7440-59-7</t>
  </si>
  <si>
    <t>Ramsey, Sir William &amp; Cleve, Per Teodor</t>
  </si>
  <si>
    <t>Alkali Metal</t>
  </si>
  <si>
    <t>[He] 2s1</t>
  </si>
  <si>
    <t>CAS7439-93-2</t>
  </si>
  <si>
    <t>+1</t>
  </si>
  <si>
    <t>Arfvedson, Johan August</t>
  </si>
  <si>
    <t>Alkaline Earth Metal</t>
  </si>
  <si>
    <t>IIA</t>
  </si>
  <si>
    <t>[He] 2s2</t>
  </si>
  <si>
    <t>CAS7440-41-7</t>
  </si>
  <si>
    <t>+2</t>
  </si>
  <si>
    <t>Vauquelin, Nicholas Louis</t>
  </si>
  <si>
    <t>Metalloids</t>
  </si>
  <si>
    <t>IIIA</t>
  </si>
  <si>
    <t>[He] 2s2 2p1</t>
  </si>
  <si>
    <t>2P°1/2</t>
  </si>
  <si>
    <t>10000</t>
  </si>
  <si>
    <t>CAS7440-42-8</t>
  </si>
  <si>
    <t>Davy, Sir Humphry &amp; Thénard, Louis-Jaques  &amp; Gay-Lussac, Louis-Joseph</t>
  </si>
  <si>
    <t>IVA</t>
  </si>
  <si>
    <t>[He] 2s2 2p2</t>
  </si>
  <si>
    <t>3P0</t>
  </si>
  <si>
    <t>0.00001</t>
  </si>
  <si>
    <t>CAS7440-44-0</t>
  </si>
  <si>
    <t>+2,4/-4</t>
  </si>
  <si>
    <t>unknown</t>
  </si>
  <si>
    <t>ancient</t>
  </si>
  <si>
    <t>VA</t>
  </si>
  <si>
    <t>[He] 2s2 2p3</t>
  </si>
  <si>
    <t>4S°3/2</t>
  </si>
  <si>
    <t>CAS7727-37-9</t>
  </si>
  <si>
    <t>+1,2,3,4,5/-1,2,3</t>
  </si>
  <si>
    <t>Rutherford, Daniel</t>
  </si>
  <si>
    <t>VIA</t>
  </si>
  <si>
    <t>[He] 2s2 2p4</t>
  </si>
  <si>
    <t>3P2</t>
  </si>
  <si>
    <t>CAS7782-44-7</t>
  </si>
  <si>
    <t>-2</t>
  </si>
  <si>
    <t>Priestley, Joseph &amp; Scheele, Carl Wilhelm</t>
  </si>
  <si>
    <t>Halogen</t>
  </si>
  <si>
    <t>VIIA</t>
  </si>
  <si>
    <t>[He] 2s2 2p5</t>
  </si>
  <si>
    <t>2P°3/2</t>
  </si>
  <si>
    <t>CAS7782-41-4</t>
  </si>
  <si>
    <t>-1</t>
  </si>
  <si>
    <t>Moissan, Henri</t>
  </si>
  <si>
    <t>[He] 2s2 2p6</t>
  </si>
  <si>
    <t>CAS7440-01-9</t>
  </si>
  <si>
    <t>Ramsay, William &amp; Travers, Morris</t>
  </si>
  <si>
    <t>[Ne] 3s1</t>
  </si>
  <si>
    <t>CAS7440-23-5</t>
  </si>
  <si>
    <t>Davy, Sir Humphry</t>
  </si>
  <si>
    <t>[Ne] 3s2</t>
  </si>
  <si>
    <t>CAS7439-95-4</t>
  </si>
  <si>
    <t>Black, Joseph</t>
  </si>
  <si>
    <t>Poor Metal</t>
  </si>
  <si>
    <t>[Ne] 3s2 3p1</t>
  </si>
  <si>
    <t>CAS7429-90-5</t>
  </si>
  <si>
    <t>Oersted, Hans Christian</t>
  </si>
  <si>
    <t>[Ne] 3s2 3p2</t>
  </si>
  <si>
    <t>0.001</t>
  </si>
  <si>
    <t>CAS7440-21-3</t>
  </si>
  <si>
    <t>Berzelius, Jöns Jacob</t>
  </si>
  <si>
    <t>[Ne] 3s2 3p3</t>
  </si>
  <si>
    <t>CAS7723-14-0</t>
  </si>
  <si>
    <t>+3,5/-3</t>
  </si>
  <si>
    <t>Brandt, Hennig</t>
  </si>
  <si>
    <t>[Ne] 3s2 3p4</t>
  </si>
  <si>
    <t>CAS7704-34-9</t>
  </si>
  <si>
    <t>+4,6/-2</t>
  </si>
  <si>
    <t>[Ne] 3s2 3p5</t>
  </si>
  <si>
    <t>CAS7782-50-5</t>
  </si>
  <si>
    <t>+1,5,7/-1</t>
  </si>
  <si>
    <t>Scheele, Carl Wilhelm</t>
  </si>
  <si>
    <t>[Ne] 3s2 3p6</t>
  </si>
  <si>
    <t>CAS7440-37-1</t>
  </si>
  <si>
    <t>Ramsay, Sir William &amp; Strutt, John (Lord Rayleigh)</t>
  </si>
  <si>
    <t>[Ar] 4s1</t>
  </si>
  <si>
    <t>CAS7440-09-7</t>
  </si>
  <si>
    <t>[Ar] 4s2</t>
  </si>
  <si>
    <t>CAS7440-70-2</t>
  </si>
  <si>
    <t>Transition Metal</t>
  </si>
  <si>
    <t>IIIB</t>
  </si>
  <si>
    <t>[Ar] 3d1 4s2</t>
  </si>
  <si>
    <t>2D3/2</t>
  </si>
  <si>
    <t>CAS7440-20-2</t>
  </si>
  <si>
    <t>Nilson, Lars Fredrik</t>
  </si>
  <si>
    <t>IVB</t>
  </si>
  <si>
    <t>[Ar] 3d2 4s2</t>
  </si>
  <si>
    <t>3F2</t>
  </si>
  <si>
    <t>CAS7440-32-6</t>
  </si>
  <si>
    <t>+2,3,4</t>
  </si>
  <si>
    <t>Gregor, William</t>
  </si>
  <si>
    <t>VB</t>
  </si>
  <si>
    <t>[Ar] 3d3 4s2</t>
  </si>
  <si>
    <t>4F3/2</t>
  </si>
  <si>
    <t>CAS7440-62-2</t>
  </si>
  <si>
    <t>+2,3,4,5</t>
  </si>
  <si>
    <t>Del Rio, Andrés Manuel (1801) &amp; Sefström, Nils Gabriel (1830)</t>
  </si>
  <si>
    <t>VIB</t>
  </si>
  <si>
    <t>[Ar] 3d5 4s1</t>
  </si>
  <si>
    <t>7S3</t>
  </si>
  <si>
    <t>CAS7440-47-3</t>
  </si>
  <si>
    <t>+2,3,6</t>
  </si>
  <si>
    <t>Vauquelin</t>
  </si>
  <si>
    <t>VIIB</t>
  </si>
  <si>
    <t>[Ar] 3d5 4s2</t>
  </si>
  <si>
    <t>6S5/2</t>
  </si>
  <si>
    <t>CAS7439-96-5</t>
  </si>
  <si>
    <t>+2,3,4,7</t>
  </si>
  <si>
    <t>Gahn, Johan Gottlieb</t>
  </si>
  <si>
    <t>VIIIB</t>
  </si>
  <si>
    <t>[Ar] 3d6 4s2</t>
  </si>
  <si>
    <t>5D4</t>
  </si>
  <si>
    <t>CAS7439-89-6</t>
  </si>
  <si>
    <t>+2,3</t>
  </si>
  <si>
    <t>[Ar] 3d7 4s2</t>
  </si>
  <si>
    <t>4F9/2</t>
  </si>
  <si>
    <t>CAS7440-48-4</t>
  </si>
  <si>
    <t>Brandt, Georg</t>
  </si>
  <si>
    <t>[Ar] 3d8 4s2</t>
  </si>
  <si>
    <t>3F4</t>
  </si>
  <si>
    <t>CAS7440-02-0</t>
  </si>
  <si>
    <t>Cronstedt, Alex Fredrik</t>
  </si>
  <si>
    <t>IB</t>
  </si>
  <si>
    <t>[Ar] 3d10 4s1</t>
  </si>
  <si>
    <t>CAS7440-50-8</t>
  </si>
  <si>
    <t>+1,2</t>
  </si>
  <si>
    <t>IIB</t>
  </si>
  <si>
    <t>[Ar] 3d10 4s2</t>
  </si>
  <si>
    <t>CAS7440-66-6</t>
  </si>
  <si>
    <t>[Ar] 3d10 4s2 4p1</t>
  </si>
  <si>
    <t>CAS7440-55-3</t>
  </si>
  <si>
    <t>Lecoq de Boisbaudran, Paul-Émile</t>
  </si>
  <si>
    <t>[Ar] 3d10 4s2 4p2</t>
  </si>
  <si>
    <t>0.0005</t>
  </si>
  <si>
    <t>CAS7440-56-4</t>
  </si>
  <si>
    <t>+2,4</t>
  </si>
  <si>
    <t>Winkler, Clemens A.</t>
  </si>
  <si>
    <t>[Ar] 3d10 4s2 4p3</t>
  </si>
  <si>
    <t>CAS7440-38-2</t>
  </si>
  <si>
    <t>[Ar] 3d10 4s2 4p4</t>
  </si>
  <si>
    <t>CAS7782-49-2</t>
  </si>
  <si>
    <t>[Ar] 3d10 4s2 4p5</t>
  </si>
  <si>
    <t>CAS7726-95-6</t>
  </si>
  <si>
    <t>+1,5/-1</t>
  </si>
  <si>
    <t>Balard, Antoine-Jérôme</t>
  </si>
  <si>
    <t>[Ar] 3d10 4s2 4p6</t>
  </si>
  <si>
    <t>CAS7439-90-9</t>
  </si>
  <si>
    <t>Ramsay, Sir William &amp; Travers, Morris</t>
  </si>
  <si>
    <t>[Kr] 5s1</t>
  </si>
  <si>
    <t>CAS7440-17-7</t>
  </si>
  <si>
    <t>Bunsen, Robert Wilhelm &amp; Kirchhoff, Gustav Robert</t>
  </si>
  <si>
    <t>[Kr] 5s2</t>
  </si>
  <si>
    <t>CAS7440-24-6</t>
  </si>
  <si>
    <t>Crawford, Adair</t>
  </si>
  <si>
    <t>[Kr] 4d1 5s2</t>
  </si>
  <si>
    <t>CAS7440-65-5</t>
  </si>
  <si>
    <t>Gadolin, Johan</t>
  </si>
  <si>
    <t>[Kr] 4d2 5s2</t>
  </si>
  <si>
    <t>CAS7440-67-7</t>
  </si>
  <si>
    <t>Klaproth, Martin Heinrich</t>
  </si>
  <si>
    <t>[Kr] 4d4 5s1</t>
  </si>
  <si>
    <t>6D1/2</t>
  </si>
  <si>
    <t>CAS7440-03-1</t>
  </si>
  <si>
    <t>+3,5</t>
  </si>
  <si>
    <t>Hatchet, Charles</t>
  </si>
  <si>
    <t>[Kr] 4d5 5s1</t>
  </si>
  <si>
    <t>CAS7439-98-7</t>
  </si>
  <si>
    <t>+6</t>
  </si>
  <si>
    <t>Scheele, Carl Welhelm</t>
  </si>
  <si>
    <t>x</t>
  </si>
  <si>
    <t>[Kr] 4d5 5s2</t>
  </si>
  <si>
    <t>CAS7440-26-8</t>
  </si>
  <si>
    <t>+4,7</t>
  </si>
  <si>
    <t>Perrier, Carlo &amp; Segrè, Emilio</t>
  </si>
  <si>
    <t>[Kr] 4d7 5s1</t>
  </si>
  <si>
    <t>5F5</t>
  </si>
  <si>
    <t>CAS7440-18-8</t>
  </si>
  <si>
    <t>Klaus, Karl Karlovich</t>
  </si>
  <si>
    <t>[Kr] 4d8 5s1</t>
  </si>
  <si>
    <t>CAS7440-16-6</t>
  </si>
  <si>
    <t>Wollaston, William Hyde</t>
  </si>
  <si>
    <t>[Kr] 4d10</t>
  </si>
  <si>
    <t>CAS7440-05-3</t>
  </si>
  <si>
    <t>[Kr] 4d10 5s1</t>
  </si>
  <si>
    <t>CAS7440-22-4</t>
  </si>
  <si>
    <t>[Kr] 4d10 5s2</t>
  </si>
  <si>
    <t>CAS7440-43-9</t>
  </si>
  <si>
    <t>Stromeyer, Prof. Friedrich</t>
  </si>
  <si>
    <t>[Kr] 4d10 5s2 5p1</t>
  </si>
  <si>
    <t>CAS7440-74-6</t>
  </si>
  <si>
    <t>Reich, Ferdinand &amp; Richter, Hieronymus</t>
  </si>
  <si>
    <t>[Kr] 4d10 5s2 5p2</t>
  </si>
  <si>
    <t>CAS7440-31-5</t>
  </si>
  <si>
    <t>[Kr] 4d10 5s2 5p3</t>
  </si>
  <si>
    <t>CAS7440-36-0</t>
  </si>
  <si>
    <t>[Kr] 4d10 5s2 5p4</t>
  </si>
  <si>
    <t>0.0001</t>
  </si>
  <si>
    <t>CAS13494-80-9</t>
  </si>
  <si>
    <t>Müller von Reichenstein, Franz Joseph</t>
  </si>
  <si>
    <t>[Kr] 4d10 5s2 5p5</t>
  </si>
  <si>
    <t>CAS7553-56-2</t>
  </si>
  <si>
    <t>Courtois, Bernard</t>
  </si>
  <si>
    <t>[Kr] 4d10 5s2 5p6</t>
  </si>
  <si>
    <t>CAS7440-63-3</t>
  </si>
  <si>
    <t>Ramsay, William &amp; Travers, Morris William</t>
  </si>
  <si>
    <t>[Xe] 6s1</t>
  </si>
  <si>
    <t>CAS7440-46-2</t>
  </si>
  <si>
    <t>Kirchhoff, Gustav &amp; Bunsen, Robert</t>
  </si>
  <si>
    <t>[Xe] 6s2</t>
  </si>
  <si>
    <t>CAS7440-39-3</t>
  </si>
  <si>
    <t>Rare Earth Metal</t>
  </si>
  <si>
    <t>[Xe] 5d1 6s2</t>
  </si>
  <si>
    <t>CAS7439-91-0</t>
  </si>
  <si>
    <t>Mosander, Carl Gustav</t>
  </si>
  <si>
    <t>[Xe] 4f1 5d1 6s2</t>
  </si>
  <si>
    <t>1G°4</t>
  </si>
  <si>
    <t>CAS7440-45-1</t>
  </si>
  <si>
    <t>+3,4</t>
  </si>
  <si>
    <t>Hisinger, Wilhelm &amp; Berzelius, Jöns Jacob/Klaproth, Martin Heinrich</t>
  </si>
  <si>
    <t>[Xe] 4f3 6s2</t>
  </si>
  <si>
    <t>4I°9/2</t>
  </si>
  <si>
    <t>CAS7440-10-0</t>
  </si>
  <si>
    <t>Von Welsbach, Baron Auer</t>
  </si>
  <si>
    <t>[Xe] 4f4 6s2</t>
  </si>
  <si>
    <t>5I4</t>
  </si>
  <si>
    <t>CAS7440-00-8</t>
  </si>
  <si>
    <t>[Xe] 4f5 6s2</t>
  </si>
  <si>
    <t>6H°5/2</t>
  </si>
  <si>
    <t>CAS7440-12-2</t>
  </si>
  <si>
    <t>Marinsky, Jacob A. &amp; Coryell, Charles D. &amp; Glendenin, Lawerence. E.</t>
  </si>
  <si>
    <t>[Xe] 4f6 6s2</t>
  </si>
  <si>
    <t>7F0</t>
  </si>
  <si>
    <t>CAS7440-19-9</t>
  </si>
  <si>
    <t>[Xe] 4f7 6s2</t>
  </si>
  <si>
    <t>8S°7/2</t>
  </si>
  <si>
    <t>CAS7440-53-1</t>
  </si>
  <si>
    <t>Demarçay, Eugène-Antole</t>
  </si>
  <si>
    <t>[Xe] 4f7 5d1 6s2</t>
  </si>
  <si>
    <t>9D°2</t>
  </si>
  <si>
    <t>CAS7440-54-2</t>
  </si>
  <si>
    <t>De Marignac, Charles Galissard</t>
  </si>
  <si>
    <t>[Xe] 4f9 6s2</t>
  </si>
  <si>
    <t>6H°15/2</t>
  </si>
  <si>
    <t>CAS7440-27-9</t>
  </si>
  <si>
    <t>[Xe] 4f10 6s2</t>
  </si>
  <si>
    <t>5I8</t>
  </si>
  <si>
    <t>CAS7429-91-6</t>
  </si>
  <si>
    <t>[Xe] 4f11 6s2</t>
  </si>
  <si>
    <t>4I°15/2</t>
  </si>
  <si>
    <t>CAS7440-60-0</t>
  </si>
  <si>
    <t>Cleve, Per Theodor</t>
  </si>
  <si>
    <t>[Xe] 4f12 6s2</t>
  </si>
  <si>
    <t>3H6</t>
  </si>
  <si>
    <t>CAS7440-52-0</t>
  </si>
  <si>
    <t>[Xe] 4f13 6s2</t>
  </si>
  <si>
    <t>2F°7/2</t>
  </si>
  <si>
    <t>CAS7440-30-4</t>
  </si>
  <si>
    <t>Cleve, Per Teodor</t>
  </si>
  <si>
    <t>[Xe] 4f14 6s2</t>
  </si>
  <si>
    <t>CAS7440-64-4</t>
  </si>
  <si>
    <t>De Marignac, Jean Charles Galissard</t>
  </si>
  <si>
    <t>[Xe] 4f14 5d1 6s2</t>
  </si>
  <si>
    <t>CAS7439-94-3</t>
  </si>
  <si>
    <t>Urbain, Georges</t>
  </si>
  <si>
    <t>[Xe] 4f14 5d2 6s2</t>
  </si>
  <si>
    <t>CAS7440-58-6</t>
  </si>
  <si>
    <t>Coster, Dirk &amp; De Hevesy, George Charles</t>
  </si>
  <si>
    <t>[Xe] 4f14 5d3 6s2</t>
  </si>
  <si>
    <t>CAS7440-25-7</t>
  </si>
  <si>
    <t>+5</t>
  </si>
  <si>
    <t>Ekeberg, Anders Gustav</t>
  </si>
  <si>
    <t>[Xe] 4f14 5d4 6s2</t>
  </si>
  <si>
    <t>5D0</t>
  </si>
  <si>
    <t>CAS7440-33-7</t>
  </si>
  <si>
    <t>Elhuyar, Juan José &amp; Elhuyar, Fausto</t>
  </si>
  <si>
    <t>[Xe] 4f14 5d5 6s2</t>
  </si>
  <si>
    <t>CAS7440-15-5</t>
  </si>
  <si>
    <t>+4,67</t>
  </si>
  <si>
    <t>Noddack, Walter &amp; Berg, Otto Carl &amp; Tacke, Ida</t>
  </si>
  <si>
    <t>[Xe] 4f14 5d6 6s2</t>
  </si>
  <si>
    <t>CAS7440-04-2</t>
  </si>
  <si>
    <t>Tennant, Smithson</t>
  </si>
  <si>
    <t>[Xe] 4f14 5d7 6s2</t>
  </si>
  <si>
    <t>CAS7439-88-5</t>
  </si>
  <si>
    <t>[Xe] 4f14 5d9 6s1</t>
  </si>
  <si>
    <t>3D3</t>
  </si>
  <si>
    <t>CAS7440-06-4</t>
  </si>
  <si>
    <t>Ulloa, Antonio de</t>
  </si>
  <si>
    <t>[Xe] 4f14 5d10 6s1</t>
  </si>
  <si>
    <t>CAS7440-57-5</t>
  </si>
  <si>
    <t>+1,3</t>
  </si>
  <si>
    <t>[Xe] 4f14 5d10 6s2</t>
  </si>
  <si>
    <t>CAS7439-97-6</t>
  </si>
  <si>
    <t>2P01/2</t>
  </si>
  <si>
    <t>CAS7440-28-0</t>
  </si>
  <si>
    <t>Crookes, William</t>
  </si>
  <si>
    <t>CAS7439-92-1</t>
  </si>
  <si>
    <t>4S03/2</t>
  </si>
  <si>
    <t>CAS7440-69-9</t>
  </si>
  <si>
    <t xml:space="preserve">Geoffroy, Claude </t>
  </si>
  <si>
    <t>CAS7440-08-6</t>
  </si>
  <si>
    <t>Curie, Marie &amp; Pierre</t>
  </si>
  <si>
    <t>2P03/2</t>
  </si>
  <si>
    <t>CAS7440-68-8</t>
  </si>
  <si>
    <t>Corson, Dale R. &amp; Mackenzie, K. R.</t>
  </si>
  <si>
    <t>CAS10043-92-2</t>
  </si>
  <si>
    <t>Dorn, Friedrich Ernst</t>
  </si>
  <si>
    <t>[Rn] 7s1</t>
  </si>
  <si>
    <t>CAS7440-73-5</t>
  </si>
  <si>
    <t>Perey, Marguerite</t>
  </si>
  <si>
    <t>[Rn] 7s2</t>
  </si>
  <si>
    <t>CAS7440-14-4</t>
  </si>
  <si>
    <t>[Rn] 6d1 7s2</t>
  </si>
  <si>
    <t>CAS7440-34-8</t>
  </si>
  <si>
    <t>Debierne, André</t>
  </si>
  <si>
    <t>[Rn] 6d2 7s2</t>
  </si>
  <si>
    <t>CAS7440-29-1</t>
  </si>
  <si>
    <t>[Rn] 5f2 6d1 7s2</t>
  </si>
  <si>
    <t>4K11/2</t>
  </si>
  <si>
    <t>CAS7440-13-3</t>
  </si>
  <si>
    <t>+4,5</t>
  </si>
  <si>
    <t>Göhring, Otto &amp; Fajans, Kasimir</t>
  </si>
  <si>
    <t>[Rn] 5f3 6d1 7s2</t>
  </si>
  <si>
    <t>5L°6</t>
  </si>
  <si>
    <t>CAS7440-61-1</t>
  </si>
  <si>
    <t>+3,4,5,6</t>
  </si>
  <si>
    <t>[Rn] 5f4 6d1 7s2</t>
  </si>
  <si>
    <t>6L11/2</t>
  </si>
  <si>
    <t>CAS7439-99-8</t>
  </si>
  <si>
    <t>McMillan, Edwin M. &amp; Abelson, Philip H.</t>
  </si>
  <si>
    <t>[Rn] 5f6 7s2</t>
  </si>
  <si>
    <t>CAS7440-07-5</t>
  </si>
  <si>
    <t>Glenn T. Seaborg, Joseph W. Kennedy, Edward M. McMillan, Arthur C. Wohl</t>
  </si>
  <si>
    <t>[Rn] 5f7 7s2</t>
  </si>
  <si>
    <t>CAS7440-35-9</t>
  </si>
  <si>
    <t>Glenn T. Seaborg, Ralph A. James, Leon O. Morgan, Albert Ghiorso</t>
  </si>
  <si>
    <t>[Rn] 5f7 6d 7s2</t>
  </si>
  <si>
    <t>CAS7440-51-9</t>
  </si>
  <si>
    <t>Glenn T. Seaborg, Ralph A. James, Albert Ghiorso</t>
  </si>
  <si>
    <t>[Rn] 5f9 7s2</t>
  </si>
  <si>
    <t>CAS7440-40-6</t>
  </si>
  <si>
    <t>Stanley G. Thompson, Glenn T. Seaborg, Kenneth Street, Jr., Albert Ghiorso</t>
  </si>
  <si>
    <t>[Rn] 5f10 7s2</t>
  </si>
  <si>
    <t>CAS7440-71-3</t>
  </si>
  <si>
    <t>[Rn] 5f11 7s2</t>
  </si>
  <si>
    <t>CAS7429-92-7</t>
  </si>
  <si>
    <t>Albert Ghiorso et. al.</t>
  </si>
  <si>
    <t>[Rn] 5f12 7s2</t>
  </si>
  <si>
    <t>CAS7440-72-4</t>
  </si>
  <si>
    <t>[Rn] 5f13 7s2</t>
  </si>
  <si>
    <t>CAS7440-11-1</t>
  </si>
  <si>
    <t>Stanley G. Thompson, Glenn T. Seaborg, Bernard G. Harvey, Gregory R. Choppin, Albert Ghiorso</t>
  </si>
  <si>
    <t>[Rn] 5f14 7s2</t>
  </si>
  <si>
    <t>CAS10028-14-5</t>
  </si>
  <si>
    <t>Albert Ghiorso, Glenn T. Seaborg, Torbørn Sikkeland, John R. Walton</t>
  </si>
  <si>
    <t>2P°1/2 ?</t>
  </si>
  <si>
    <t>CAS22537-19-5</t>
  </si>
  <si>
    <t>Albert Ghiorso, Torbjørn Sikkeland, Almon E. Larsh, Robert M. Latimer</t>
  </si>
  <si>
    <t>3F2 ?</t>
  </si>
  <si>
    <t>CAS53850-36-5</t>
  </si>
  <si>
    <t>Scientists at Dubna, Russia (1964)/Albert Ghiorso et. al. (1969)</t>
  </si>
  <si>
    <t>CAS53850-35-4</t>
  </si>
  <si>
    <t>Scientists at Dubna, Russia (1967)/Lawrence Berkeley Laboratory (1970)</t>
  </si>
  <si>
    <t>CAS54038-81-2</t>
  </si>
  <si>
    <t>CAS54037-14-8</t>
  </si>
  <si>
    <t>Scientists at Dubna, Russia</t>
  </si>
  <si>
    <t>CAS54037-57-9</t>
  </si>
  <si>
    <t>Armbruster, Paula &amp; Muenzenberg, Dr. Gottfried</t>
  </si>
  <si>
    <t>CAS54038-01-6</t>
  </si>
  <si>
    <t>CAS54083-77-1</t>
  </si>
  <si>
    <t>CAS54386-24-2</t>
  </si>
  <si>
    <t>Hofmann, Sigurd et. al.</t>
  </si>
  <si>
    <t>CAS54084-26-3</t>
  </si>
  <si>
    <t>CAS54084-70-7</t>
  </si>
  <si>
    <t>Y. T. Oganessian et. al.</t>
  </si>
  <si>
    <t>CAS54085-16-4</t>
  </si>
  <si>
    <t>CAS54085-64-2</t>
  </si>
  <si>
    <t>CAS54100-71-9</t>
  </si>
  <si>
    <t>CAS87658-56-8</t>
  </si>
  <si>
    <t>Yet to be produced</t>
  </si>
  <si>
    <t>NA</t>
  </si>
  <si>
    <t>CAS54144-19-3</t>
  </si>
  <si>
    <t>[Hg] 6p1</t>
  </si>
  <si>
    <t>[Hg] 6p2</t>
  </si>
  <si>
    <t>[Hg] 6p3</t>
  </si>
  <si>
    <t>[Hg] 6p4</t>
  </si>
  <si>
    <t>[Hg] 6p5</t>
  </si>
  <si>
    <t>[Hg] 6p6</t>
  </si>
  <si>
    <t>hex</t>
  </si>
  <si>
    <t>cubic</t>
  </si>
  <si>
    <t>§tetra</t>
  </si>
  <si>
    <t>§cubic</t>
  </si>
  <si>
    <t>§hex</t>
  </si>
  <si>
    <t>HCP</t>
  </si>
  <si>
    <t>BCC</t>
  </si>
  <si>
    <t>FCC</t>
  </si>
  <si>
    <t>BCO</t>
  </si>
  <si>
    <t>§rhom.</t>
  </si>
  <si>
    <t>§BCO</t>
  </si>
  <si>
    <t>§</t>
  </si>
  <si>
    <t>§mono.</t>
  </si>
  <si>
    <t>SO</t>
  </si>
  <si>
    <t>FCO</t>
  </si>
  <si>
    <t>rhom.</t>
  </si>
  <si>
    <t>§tetra.</t>
  </si>
  <si>
    <t>(v) 37</t>
  </si>
  <si>
    <t>(v) 32</t>
  </si>
  <si>
    <t>(m) 152</t>
  </si>
  <si>
    <t>(v) 82</t>
  </si>
  <si>
    <t>(v) 77</t>
  </si>
  <si>
    <t>(v) 75</t>
  </si>
  <si>
    <t>(v) 73</t>
  </si>
  <si>
    <t>(v) 71</t>
  </si>
  <si>
    <t>(v) 69</t>
  </si>
  <si>
    <t>(m) 143</t>
  </si>
  <si>
    <t>(v) 111</t>
  </si>
  <si>
    <t>(v) 106</t>
  </si>
  <si>
    <t>(v) 102</t>
  </si>
  <si>
    <t>(v) 99</t>
  </si>
  <si>
    <t>(v) 97</t>
  </si>
  <si>
    <t>(m) 186</t>
  </si>
  <si>
    <t>(m) 160</t>
  </si>
  <si>
    <t>(m) 227</t>
  </si>
  <si>
    <t>(m) 197</t>
  </si>
  <si>
    <t>(m) 125</t>
  </si>
  <si>
    <t>(m) 127</t>
  </si>
  <si>
    <t>(m) 124</t>
  </si>
  <si>
    <t>(m) 128</t>
  </si>
  <si>
    <t>(v) 122</t>
  </si>
  <si>
    <t>(v) 119</t>
  </si>
  <si>
    <t>(v) 116</t>
  </si>
  <si>
    <t>(v) 114</t>
  </si>
  <si>
    <t>(m) 248</t>
  </si>
  <si>
    <t>(m) 215</t>
  </si>
  <si>
    <t>(m) 180</t>
  </si>
  <si>
    <t>(m) 146</t>
  </si>
  <si>
    <t>(m) 139</t>
  </si>
  <si>
    <t>(m) 136</t>
  </si>
  <si>
    <t>(m) 134</t>
  </si>
  <si>
    <t>(m) 137</t>
  </si>
  <si>
    <t>(m) 144</t>
  </si>
  <si>
    <t>(m) 151</t>
  </si>
  <si>
    <t>(m) 167</t>
  </si>
  <si>
    <t>(v) 135</t>
  </si>
  <si>
    <t>(v) 133</t>
  </si>
  <si>
    <t>(v) 138</t>
  </si>
  <si>
    <t>(v) 141</t>
  </si>
  <si>
    <t>(v) 130</t>
  </si>
  <si>
    <t>(m) 265</t>
  </si>
  <si>
    <t>(m) 222</t>
  </si>
  <si>
    <t>(m) 159</t>
  </si>
  <si>
    <t>(m) 135</t>
  </si>
  <si>
    <t>(m) 170</t>
  </si>
  <si>
    <t>(m) 175</t>
  </si>
  <si>
    <t>(v) 146</t>
  </si>
  <si>
    <t>(v) 145</t>
  </si>
  <si>
    <t>(m) 179</t>
  </si>
  <si>
    <t>(m) 163</t>
  </si>
  <si>
    <t>(m) 156</t>
  </si>
  <si>
    <t>(m) 155</t>
  </si>
  <si>
    <t>(m) 173</t>
  </si>
  <si>
    <t>(m) 174</t>
  </si>
  <si>
    <t>(m) 187</t>
  </si>
  <si>
    <t>(m) 182</t>
  </si>
  <si>
    <t>(m) 181</t>
  </si>
  <si>
    <t>(m) 183</t>
  </si>
  <si>
    <t>(m) 177</t>
  </si>
  <si>
    <t>(m) 178</t>
  </si>
  <si>
    <t>(m) 176</t>
  </si>
  <si>
    <t>(v) 110</t>
  </si>
  <si>
    <t>(m) 112</t>
  </si>
  <si>
    <t>(m) 162</t>
  </si>
  <si>
    <t>(m) 147</t>
  </si>
  <si>
    <t>(m) 126</t>
  </si>
  <si>
    <t>Nihonium</t>
  </si>
  <si>
    <t>Nh</t>
  </si>
  <si>
    <t>Lv</t>
  </si>
  <si>
    <t>Livermorium</t>
  </si>
  <si>
    <t>Flerovium</t>
  </si>
  <si>
    <t>Fl</t>
  </si>
  <si>
    <t>Mc</t>
  </si>
  <si>
    <t>Moscovium</t>
  </si>
  <si>
    <t>Tennessine</t>
  </si>
  <si>
    <t>Ts</t>
  </si>
  <si>
    <t>Oganesson</t>
  </si>
  <si>
    <t>Og</t>
  </si>
  <si>
    <t>[Rn] 5f14 6d10 7s2 7p1 ?</t>
  </si>
  <si>
    <t>[Rn] 5f14 6d10 7s2 7p2 ?</t>
  </si>
  <si>
    <t>[Rn] 5f14 6d10 7s2 7p3 ?</t>
  </si>
  <si>
    <t>[Rn] 5f14 6d10 7s2 7p4 ?</t>
  </si>
  <si>
    <t>[Rn] 5f14 6d10 7s2 7p5 ?</t>
  </si>
  <si>
    <t>[Rn] 5f14 6d10 7s2 7p6 ?</t>
  </si>
  <si>
    <t>[Rn] 5f14 6d10 7s2 ?</t>
  </si>
  <si>
    <t>[Rn] 5f14 6d9 7s2 ?</t>
  </si>
  <si>
    <t>[Rn] 5f14 6d8 7s2 ?</t>
  </si>
  <si>
    <t>[Rn] 5f14 6d7 7s2 ?</t>
  </si>
  <si>
    <t>[Rn] 5f14 6d5 7s2</t>
  </si>
  <si>
    <t>[Rn] 5f14 7s2 7p1</t>
  </si>
  <si>
    <t>[Rn] 5f14 6d2 7s2</t>
  </si>
  <si>
    <t>[Rn] 5f14 6d3 7s2</t>
  </si>
  <si>
    <t>[Rn] 5f14 6d4 7s2</t>
  </si>
  <si>
    <t>[Rn] 5f14 6d6 7s2</t>
  </si>
  <si>
    <t>Noble Gas ?</t>
  </si>
  <si>
    <t>Transition Metal ?</t>
  </si>
  <si>
    <t>Post-Transition Metal ?</t>
  </si>
  <si>
    <t>Metalloids ?</t>
  </si>
  <si>
    <t>AtomicNumber</t>
  </si>
  <si>
    <t>x_AtomicWeight</t>
  </si>
  <si>
    <t>AtomicWeightEstimated</t>
  </si>
  <si>
    <t>AtomicWeightDisplay</t>
  </si>
  <si>
    <t>x_PhaseAtSTP</t>
  </si>
  <si>
    <t>Group2</t>
  </si>
  <si>
    <t>x_ElectronConfiguration</t>
  </si>
  <si>
    <t>Ground_stateLevel</t>
  </si>
  <si>
    <t>x_IonizationEnergy_eV_</t>
  </si>
  <si>
    <t>x_MeltingPoint__C_</t>
  </si>
  <si>
    <t>x_BoilingPoint__C_</t>
  </si>
  <si>
    <t>CrystalStructure</t>
  </si>
  <si>
    <t>AtomicRadius_display_</t>
  </si>
  <si>
    <t>MetallicRadius_pm_</t>
  </si>
  <si>
    <t>x_CovalentRadius_pm_</t>
  </si>
  <si>
    <t>x_AtomicRadius_calculated__pm_</t>
  </si>
  <si>
    <t>x_VanDerWaalsRadius__pm_</t>
  </si>
  <si>
    <t>x_Electro_negativity_Pauling_</t>
  </si>
  <si>
    <t>x_Density_g_cm3_</t>
  </si>
  <si>
    <t>x_ElectronAffinity_kJ_mol_</t>
  </si>
  <si>
    <t>x_ThermalConductivity_W__mK_</t>
  </si>
  <si>
    <t>x_ElectricalResistivity__m_</t>
  </si>
  <si>
    <t>x_CASNumber</t>
  </si>
  <si>
    <t>PossibleOxidationStates</t>
  </si>
  <si>
    <t>Discovery_Year_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</si>
</sst>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 x14ac:knownFonts="1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Consolas"/>
      <family val="3"/>
    </font>
    <font>
      <sz val="10"/>
      <color indexed="8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47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3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1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21" fillId="22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0" xfId="0" applyFont="1" applyAlignment="1">
      <alignment vertical="top"/>
    </xf>
    <xf numFmtId="164" fontId="18" fillId="0" borderId="0" xfId="0" applyNumberFormat="1" applyFont="1"/>
    <xf numFmtId="0" fontId="19" fillId="0" borderId="0" xfId="0" applyFont="1"/>
    <xf numFmtId="0" fontId="18" fillId="23" borderId="0" xfId="0" applyFont="1" applyFill="1"/>
    <xf numFmtId="0" fontId="22" fillId="0" borderId="0" xfId="0" applyFont="1" applyAlignment="1">
      <alignment horizontal="left" vertical="center" indent="3"/>
    </xf>
    <xf numFmtId="0" fontId="23" fillId="24" borderId="0" xfId="0" applyFont="1" applyFill="1"/>
  </cellXfs>
  <cellStyles count="42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26" builtinId="22" customBuiltin="1"/>
    <cellStyle name="Cella collegata" xfId="35" builtinId="24" customBuiltin="1"/>
    <cellStyle name="Cella da controllare" xfId="27" builtinId="23" customBuiltin="1"/>
    <cellStyle name="Colore 1" xfId="19" builtinId="29" customBuiltin="1"/>
    <cellStyle name="Colore 2" xfId="20" builtinId="33" customBuiltin="1"/>
    <cellStyle name="Colore 3" xfId="21" builtinId="37" customBuiltin="1"/>
    <cellStyle name="Colore 4" xfId="22" builtinId="41" customBuiltin="1"/>
    <cellStyle name="Colore 5" xfId="23" builtinId="45" customBuiltin="1"/>
    <cellStyle name="Colore 6" xfId="24" builtinId="49" customBuiltin="1"/>
    <cellStyle name="Input" xfId="34" builtinId="20" customBuiltin="1"/>
    <cellStyle name="Neutrale" xfId="36" builtinId="28" customBuiltin="1"/>
    <cellStyle name="Normale" xfId="0" builtinId="0"/>
    <cellStyle name="Nota" xfId="37" builtinId="10" customBuiltin="1"/>
    <cellStyle name="Output" xfId="38" builtinId="21" customBuiltin="1"/>
    <cellStyle name="Testo avviso" xfId="41" builtinId="11" customBuiltin="1"/>
    <cellStyle name="Testo descrittivo" xfId="28" builtinId="53" customBuiltin="1"/>
    <cellStyle name="Titolo" xfId="39" builtinId="15" customBuiltin="1"/>
    <cellStyle name="Titolo 1" xfId="30" builtinId="16" customBuiltin="1"/>
    <cellStyle name="Titolo 2" xfId="31" builtinId="17" customBuiltin="1"/>
    <cellStyle name="Titolo 3" xfId="32" builtinId="18" customBuiltin="1"/>
    <cellStyle name="Titolo 4" xfId="33" builtinId="19" customBuiltin="1"/>
    <cellStyle name="Totale" xfId="40" builtinId="25" customBuiltin="1"/>
    <cellStyle name="Valore non valido" xfId="25" builtinId="27" customBuiltin="1"/>
    <cellStyle name="Valore valido" xfId="29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CCFF"/>
      <rgbColor rgb="0099CCFF"/>
      <rgbColor rgb="00FF99CC"/>
      <rgbColor rgb="00CCCCFF"/>
      <rgbColor rgb="00FFCCCC"/>
      <rgbColor rgb="0000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21"/>
  <sheetViews>
    <sheetView tabSelected="1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V2" sqref="V2"/>
    </sheetView>
  </sheetViews>
  <sheetFormatPr defaultRowHeight="12" x14ac:dyDescent="0.2"/>
  <cols>
    <col min="1" max="1" width="14.85546875" style="1" bestFit="1" customWidth="1"/>
    <col min="2" max="2" width="12.42578125" style="1" bestFit="1" customWidth="1"/>
    <col min="3" max="3" width="9" style="1" bestFit="1" customWidth="1"/>
    <col min="4" max="4" width="16.140625" style="1" bestFit="1" customWidth="1"/>
    <col min="5" max="5" width="22.28515625" style="1" bestFit="1" customWidth="1"/>
    <col min="6" max="6" width="20.5703125" style="1" bestFit="1" customWidth="1"/>
    <col min="7" max="7" width="14" style="1" bestFit="1" customWidth="1"/>
    <col min="8" max="8" width="19.42578125" style="1" bestFit="1" customWidth="1"/>
    <col min="9" max="9" width="8.140625" style="1" bestFit="1" customWidth="1"/>
    <col min="10" max="10" width="10.7109375" style="1" bestFit="1" customWidth="1"/>
    <col min="11" max="11" width="8.42578125" style="1" bestFit="1" customWidth="1"/>
    <col min="12" max="12" width="22.5703125" style="1" bestFit="1" customWidth="1"/>
    <col min="13" max="13" width="17.85546875" style="1" bestFit="1" customWidth="1"/>
    <col min="14" max="14" width="22" style="1" bestFit="1" customWidth="1"/>
    <col min="15" max="15" width="18.85546875" style="1" bestFit="1" customWidth="1"/>
    <col min="16" max="16" width="18.42578125" style="1" bestFit="1" customWidth="1"/>
    <col min="17" max="17" width="16.140625" style="1" bestFit="1" customWidth="1"/>
    <col min="18" max="18" width="22" style="1" bestFit="1" customWidth="1"/>
    <col min="19" max="19" width="19.7109375" style="1" bestFit="1" customWidth="1"/>
    <col min="20" max="20" width="21.7109375" style="1" bestFit="1" customWidth="1"/>
    <col min="21" max="21" width="30.5703125" style="1" bestFit="1" customWidth="1"/>
    <col min="22" max="22" width="26.7109375" style="1" bestFit="1" customWidth="1"/>
    <col min="23" max="23" width="27.140625" style="1" bestFit="1" customWidth="1"/>
    <col min="24" max="24" width="17.7109375" style="1" bestFit="1" customWidth="1"/>
    <col min="25" max="25" width="24.5703125" style="1" bestFit="1" customWidth="1"/>
    <col min="26" max="26" width="29.42578125" style="1" bestFit="1" customWidth="1"/>
    <col min="27" max="27" width="25" style="1" bestFit="1" customWidth="1"/>
    <col min="28" max="28" width="14" style="1" customWidth="1"/>
    <col min="29" max="29" width="22.85546875" style="1" bestFit="1" customWidth="1"/>
    <col min="30" max="30" width="75.7109375" style="1" bestFit="1" customWidth="1"/>
    <col min="31" max="31" width="16.28515625" style="1" bestFit="1" customWidth="1"/>
    <col min="32" max="16384" width="9.140625" style="1"/>
  </cols>
  <sheetData>
    <row r="1" spans="1:37" s="2" customFormat="1" ht="12.75" x14ac:dyDescent="0.2">
      <c r="A1" s="7" t="s">
        <v>761</v>
      </c>
      <c r="B1" s="7" t="s">
        <v>5</v>
      </c>
      <c r="C1" s="7" t="s">
        <v>2</v>
      </c>
      <c r="D1" s="7" t="s">
        <v>762</v>
      </c>
      <c r="E1" s="7" t="s">
        <v>763</v>
      </c>
      <c r="F1" s="7" t="s">
        <v>764</v>
      </c>
      <c r="G1" s="7" t="s">
        <v>765</v>
      </c>
      <c r="H1" s="7" t="s">
        <v>239</v>
      </c>
      <c r="I1" s="7" t="s">
        <v>240</v>
      </c>
      <c r="J1" s="7" t="s">
        <v>766</v>
      </c>
      <c r="K1" s="7" t="s">
        <v>0</v>
      </c>
      <c r="L1" s="7" t="s">
        <v>767</v>
      </c>
      <c r="M1" s="7" t="s">
        <v>768</v>
      </c>
      <c r="N1" s="7" t="s">
        <v>769</v>
      </c>
      <c r="O1" s="7" t="s">
        <v>770</v>
      </c>
      <c r="P1" s="7" t="s">
        <v>771</v>
      </c>
      <c r="Q1" s="7" t="s">
        <v>772</v>
      </c>
      <c r="R1" s="7" t="s">
        <v>773</v>
      </c>
      <c r="S1" s="7" t="s">
        <v>774</v>
      </c>
      <c r="T1" s="7" t="s">
        <v>775</v>
      </c>
      <c r="U1" s="7" t="s">
        <v>776</v>
      </c>
      <c r="V1" s="7" t="s">
        <v>777</v>
      </c>
      <c r="W1" s="7" t="s">
        <v>778</v>
      </c>
      <c r="X1" s="7" t="s">
        <v>779</v>
      </c>
      <c r="Y1" s="7" t="s">
        <v>780</v>
      </c>
      <c r="Z1" s="7" t="s">
        <v>781</v>
      </c>
      <c r="AA1" s="7" t="s">
        <v>782</v>
      </c>
      <c r="AB1" s="7" t="s">
        <v>783</v>
      </c>
      <c r="AC1" s="7" t="s">
        <v>784</v>
      </c>
      <c r="AD1" s="7" t="s">
        <v>241</v>
      </c>
      <c r="AE1" s="7" t="s">
        <v>785</v>
      </c>
    </row>
    <row r="2" spans="1:37" x14ac:dyDescent="0.2">
      <c r="A2" s="1">
        <v>1</v>
      </c>
      <c r="B2" s="1" t="s">
        <v>4</v>
      </c>
      <c r="C2" s="1" t="s">
        <v>1</v>
      </c>
      <c r="D2" s="1">
        <v>1.0079400000000001</v>
      </c>
      <c r="F2" s="1" t="str">
        <f t="shared" ref="F2:F33" si="0">IF(E2="x","(","") &amp;D2&amp;IF(E2="x",")","")</f>
        <v>1.00794</v>
      </c>
      <c r="G2" s="1" t="s">
        <v>16</v>
      </c>
      <c r="H2" s="1" t="s">
        <v>242</v>
      </c>
      <c r="I2" s="1">
        <v>1</v>
      </c>
      <c r="J2" s="1" t="s">
        <v>243</v>
      </c>
      <c r="K2" s="1">
        <v>1</v>
      </c>
      <c r="L2" s="1" t="s">
        <v>244</v>
      </c>
      <c r="M2" s="1" t="s">
        <v>245</v>
      </c>
      <c r="N2" s="1">
        <v>13.5984</v>
      </c>
      <c r="O2" s="1">
        <v>-259.14</v>
      </c>
      <c r="P2" s="1">
        <v>-252.87</v>
      </c>
      <c r="Q2" s="1" t="s">
        <v>643</v>
      </c>
      <c r="R2" s="1" t="s">
        <v>660</v>
      </c>
      <c r="T2" s="1">
        <v>37</v>
      </c>
      <c r="U2" s="1">
        <v>53</v>
      </c>
      <c r="V2" s="1">
        <v>120</v>
      </c>
      <c r="W2" s="1">
        <v>2.2000000000000002</v>
      </c>
      <c r="X2" s="1">
        <v>8.9899999999999994E-2</v>
      </c>
      <c r="Y2" s="1">
        <v>72.8</v>
      </c>
      <c r="Z2" s="1">
        <v>0.18049999999999999</v>
      </c>
      <c r="AA2" s="1" t="e">
        <f>NA()</f>
        <v>#N/A</v>
      </c>
      <c r="AB2" s="1" t="s">
        <v>246</v>
      </c>
      <c r="AC2" s="1" t="s">
        <v>7</v>
      </c>
      <c r="AD2" s="1" t="s">
        <v>247</v>
      </c>
      <c r="AE2" s="1">
        <v>1766</v>
      </c>
    </row>
    <row r="3" spans="1:37" x14ac:dyDescent="0.2">
      <c r="A3" s="1">
        <v>2</v>
      </c>
      <c r="B3" s="1" t="s">
        <v>6</v>
      </c>
      <c r="C3" s="1" t="s">
        <v>3</v>
      </c>
      <c r="D3" s="1">
        <v>4.0026020000000004</v>
      </c>
      <c r="F3" s="1" t="str">
        <f t="shared" si="0"/>
        <v>4.002602</v>
      </c>
      <c r="G3" s="1" t="s">
        <v>16</v>
      </c>
      <c r="H3" s="1" t="s">
        <v>248</v>
      </c>
      <c r="I3" s="1">
        <v>18</v>
      </c>
      <c r="J3" s="1" t="s">
        <v>249</v>
      </c>
      <c r="K3" s="1">
        <v>1</v>
      </c>
      <c r="L3" s="1" t="s">
        <v>250</v>
      </c>
      <c r="M3" s="1" t="s">
        <v>251</v>
      </c>
      <c r="N3" s="1">
        <v>24.587399999999999</v>
      </c>
      <c r="O3" s="1" t="e">
        <f>NA()</f>
        <v>#N/A</v>
      </c>
      <c r="P3" s="1">
        <v>-268.93</v>
      </c>
      <c r="R3" s="1" t="s">
        <v>661</v>
      </c>
      <c r="T3" s="1">
        <v>32</v>
      </c>
      <c r="U3" s="1">
        <v>31</v>
      </c>
      <c r="V3" s="1">
        <v>140</v>
      </c>
      <c r="W3" s="1" t="e">
        <f>NA()</f>
        <v>#N/A</v>
      </c>
      <c r="X3" s="1">
        <v>0.17849999999999999</v>
      </c>
      <c r="Y3" s="1" t="e">
        <f>NA()</f>
        <v>#N/A</v>
      </c>
      <c r="Z3" s="1">
        <v>0.15129999999999999</v>
      </c>
      <c r="AA3" s="1" t="e">
        <f>NA()</f>
        <v>#N/A</v>
      </c>
      <c r="AB3" s="1" t="s">
        <v>252</v>
      </c>
      <c r="AC3" s="1">
        <v>0</v>
      </c>
      <c r="AD3" s="1" t="s">
        <v>253</v>
      </c>
      <c r="AE3" s="1">
        <v>1895</v>
      </c>
    </row>
    <row r="4" spans="1:37" x14ac:dyDescent="0.2">
      <c r="A4" s="1">
        <v>3</v>
      </c>
      <c r="B4" s="1" t="s">
        <v>20</v>
      </c>
      <c r="C4" s="1" t="s">
        <v>8</v>
      </c>
      <c r="D4" s="1">
        <v>6.9409999999999998</v>
      </c>
      <c r="F4" s="1" t="str">
        <f t="shared" si="0"/>
        <v>6.941</v>
      </c>
      <c r="G4" s="1" t="s">
        <v>18</v>
      </c>
      <c r="H4" s="1" t="s">
        <v>254</v>
      </c>
      <c r="I4" s="1">
        <v>1</v>
      </c>
      <c r="J4" s="1" t="s">
        <v>243</v>
      </c>
      <c r="K4" s="1">
        <v>2</v>
      </c>
      <c r="L4" s="1" t="s">
        <v>255</v>
      </c>
      <c r="M4" s="1" t="s">
        <v>245</v>
      </c>
      <c r="N4" s="1">
        <v>5.3917000000000002</v>
      </c>
      <c r="O4" s="1">
        <v>180.54</v>
      </c>
      <c r="P4" s="1">
        <v>1342</v>
      </c>
      <c r="Q4" s="5" t="s">
        <v>649</v>
      </c>
      <c r="R4" s="1" t="s">
        <v>662</v>
      </c>
      <c r="S4" s="1">
        <v>152</v>
      </c>
      <c r="T4" s="1">
        <v>134</v>
      </c>
      <c r="U4" s="1">
        <v>167</v>
      </c>
      <c r="V4" s="1">
        <v>182</v>
      </c>
      <c r="W4" s="1">
        <v>0.98</v>
      </c>
      <c r="X4" s="1">
        <v>0.53500000000000003</v>
      </c>
      <c r="Y4" s="1">
        <v>59.6</v>
      </c>
      <c r="Z4" s="1">
        <v>85</v>
      </c>
      <c r="AA4" s="1">
        <v>9.3999999999999995E-8</v>
      </c>
      <c r="AB4" s="1" t="s">
        <v>256</v>
      </c>
      <c r="AC4" s="1" t="s">
        <v>257</v>
      </c>
      <c r="AD4" s="1" t="s">
        <v>258</v>
      </c>
      <c r="AE4" s="1">
        <v>1817</v>
      </c>
    </row>
    <row r="5" spans="1:37" x14ac:dyDescent="0.2">
      <c r="A5" s="1">
        <v>4</v>
      </c>
      <c r="B5" s="1" t="s">
        <v>21</v>
      </c>
      <c r="C5" s="1" t="s">
        <v>9</v>
      </c>
      <c r="D5" s="1">
        <v>9.0121819999999992</v>
      </c>
      <c r="F5" s="1" t="str">
        <f t="shared" si="0"/>
        <v>9.012182</v>
      </c>
      <c r="G5" s="1" t="s">
        <v>18</v>
      </c>
      <c r="H5" s="1" t="s">
        <v>259</v>
      </c>
      <c r="I5" s="1">
        <v>2</v>
      </c>
      <c r="J5" s="1" t="s">
        <v>260</v>
      </c>
      <c r="K5" s="1">
        <v>2</v>
      </c>
      <c r="L5" s="1" t="s">
        <v>261</v>
      </c>
      <c r="M5" s="1" t="s">
        <v>251</v>
      </c>
      <c r="N5" s="1">
        <v>9.3226999999999993</v>
      </c>
      <c r="O5" s="1">
        <v>1287</v>
      </c>
      <c r="P5" s="1">
        <v>2470</v>
      </c>
      <c r="Q5" s="5" t="s">
        <v>648</v>
      </c>
      <c r="R5" s="1" t="s">
        <v>725</v>
      </c>
      <c r="S5" s="1">
        <v>112</v>
      </c>
      <c r="T5" s="1">
        <v>90</v>
      </c>
      <c r="U5" s="1">
        <v>112</v>
      </c>
      <c r="V5" s="1">
        <v>153</v>
      </c>
      <c r="W5" s="1">
        <v>1.57</v>
      </c>
      <c r="X5" s="1">
        <v>1.8480000000000001</v>
      </c>
      <c r="Y5" s="1" t="e">
        <f>NA()</f>
        <v>#N/A</v>
      </c>
      <c r="Z5" s="1">
        <v>190</v>
      </c>
      <c r="AA5" s="1">
        <v>4.0000000000000001E-8</v>
      </c>
      <c r="AB5" s="1" t="s">
        <v>262</v>
      </c>
      <c r="AC5" s="1" t="s">
        <v>263</v>
      </c>
      <c r="AD5" s="1" t="s">
        <v>264</v>
      </c>
      <c r="AE5" s="1">
        <v>1797</v>
      </c>
    </row>
    <row r="6" spans="1:37" x14ac:dyDescent="0.2">
      <c r="A6" s="1">
        <v>5</v>
      </c>
      <c r="B6" s="1" t="s">
        <v>22</v>
      </c>
      <c r="C6" s="1" t="s">
        <v>10</v>
      </c>
      <c r="D6" s="1">
        <v>10.811</v>
      </c>
      <c r="F6" s="1" t="str">
        <f t="shared" si="0"/>
        <v>10.811</v>
      </c>
      <c r="G6" s="1" t="s">
        <v>18</v>
      </c>
      <c r="H6" s="1" t="s">
        <v>265</v>
      </c>
      <c r="I6" s="1">
        <v>13</v>
      </c>
      <c r="J6" s="1" t="s">
        <v>266</v>
      </c>
      <c r="K6" s="1">
        <v>2</v>
      </c>
      <c r="L6" s="1" t="s">
        <v>267</v>
      </c>
      <c r="M6" s="1" t="s">
        <v>268</v>
      </c>
      <c r="N6" s="1">
        <v>8.298</v>
      </c>
      <c r="O6" s="1">
        <v>2075</v>
      </c>
      <c r="P6" s="1">
        <v>4000</v>
      </c>
      <c r="Q6" s="1" t="s">
        <v>658</v>
      </c>
      <c r="R6" s="1" t="s">
        <v>663</v>
      </c>
      <c r="T6" s="1">
        <v>82</v>
      </c>
      <c r="U6" s="1">
        <v>87</v>
      </c>
      <c r="V6" s="1">
        <v>192</v>
      </c>
      <c r="W6" s="1">
        <v>2.04</v>
      </c>
      <c r="X6" s="1">
        <v>2.46</v>
      </c>
      <c r="Y6" s="1">
        <v>26.7</v>
      </c>
      <c r="Z6" s="1">
        <v>27</v>
      </c>
      <c r="AA6" s="1" t="s">
        <v>269</v>
      </c>
      <c r="AB6" s="1" t="s">
        <v>270</v>
      </c>
      <c r="AC6" s="1" t="s">
        <v>204</v>
      </c>
      <c r="AD6" s="1" t="s">
        <v>271</v>
      </c>
      <c r="AE6" s="1">
        <v>1808</v>
      </c>
    </row>
    <row r="7" spans="1:37" x14ac:dyDescent="0.2">
      <c r="A7" s="1">
        <v>6</v>
      </c>
      <c r="B7" s="1" t="s">
        <v>23</v>
      </c>
      <c r="C7" s="1" t="s">
        <v>11</v>
      </c>
      <c r="D7" s="1">
        <v>12.0107</v>
      </c>
      <c r="F7" s="1" t="str">
        <f t="shared" si="0"/>
        <v>12.0107</v>
      </c>
      <c r="G7" s="1" t="s">
        <v>18</v>
      </c>
      <c r="H7" s="1" t="s">
        <v>242</v>
      </c>
      <c r="I7" s="1">
        <v>14</v>
      </c>
      <c r="J7" s="1" t="s">
        <v>272</v>
      </c>
      <c r="K7" s="1">
        <v>2</v>
      </c>
      <c r="L7" s="1" t="s">
        <v>273</v>
      </c>
      <c r="M7" s="1" t="s">
        <v>274</v>
      </c>
      <c r="N7" s="1">
        <v>11.260300000000001</v>
      </c>
      <c r="O7" s="1">
        <v>3550</v>
      </c>
      <c r="P7" s="1">
        <v>4027</v>
      </c>
      <c r="Q7" s="1" t="s">
        <v>643</v>
      </c>
      <c r="R7" s="1" t="s">
        <v>664</v>
      </c>
      <c r="T7" s="1">
        <v>77</v>
      </c>
      <c r="U7" s="1">
        <v>67</v>
      </c>
      <c r="V7" s="1">
        <v>170</v>
      </c>
      <c r="W7" s="1">
        <v>2.5499999999999998</v>
      </c>
      <c r="X7" s="1">
        <v>2.2599999999999998</v>
      </c>
      <c r="Y7" s="1">
        <v>153.9</v>
      </c>
      <c r="Z7" s="1">
        <v>140</v>
      </c>
      <c r="AA7" s="1" t="s">
        <v>275</v>
      </c>
      <c r="AB7" s="1" t="s">
        <v>276</v>
      </c>
      <c r="AC7" s="1" t="s">
        <v>277</v>
      </c>
      <c r="AD7" s="1" t="s">
        <v>278</v>
      </c>
      <c r="AE7" s="1" t="s">
        <v>279</v>
      </c>
    </row>
    <row r="8" spans="1:37" ht="12.75" x14ac:dyDescent="0.2">
      <c r="A8" s="1">
        <v>7</v>
      </c>
      <c r="B8" s="1" t="s">
        <v>24</v>
      </c>
      <c r="C8" s="1" t="s">
        <v>12</v>
      </c>
      <c r="D8" s="1">
        <v>14.0067</v>
      </c>
      <c r="F8" s="1" t="str">
        <f t="shared" si="0"/>
        <v>14.0067</v>
      </c>
      <c r="G8" s="1" t="s">
        <v>16</v>
      </c>
      <c r="H8" s="1" t="s">
        <v>242</v>
      </c>
      <c r="I8" s="1">
        <v>15</v>
      </c>
      <c r="J8" s="1" t="s">
        <v>280</v>
      </c>
      <c r="K8" s="1">
        <v>2</v>
      </c>
      <c r="L8" s="1" t="s">
        <v>281</v>
      </c>
      <c r="M8" s="1" t="s">
        <v>282</v>
      </c>
      <c r="N8" s="1">
        <v>14.5341</v>
      </c>
      <c r="O8" s="1">
        <v>-210.1</v>
      </c>
      <c r="P8" s="1">
        <v>-195.79</v>
      </c>
      <c r="Q8" s="1" t="s">
        <v>643</v>
      </c>
      <c r="R8" s="1" t="s">
        <v>665</v>
      </c>
      <c r="T8" s="1">
        <v>75</v>
      </c>
      <c r="U8" s="1">
        <v>56</v>
      </c>
      <c r="V8" s="1">
        <v>155</v>
      </c>
      <c r="W8" s="1">
        <v>3.04</v>
      </c>
      <c r="X8" s="1">
        <v>1.2509999999999999</v>
      </c>
      <c r="Y8" s="1">
        <v>7</v>
      </c>
      <c r="Z8" s="1">
        <v>2.5829999999999999E-2</v>
      </c>
      <c r="AA8" s="1" t="e">
        <f>NA()</f>
        <v>#N/A</v>
      </c>
      <c r="AB8" s="1" t="s">
        <v>283</v>
      </c>
      <c r="AC8" s="1" t="s">
        <v>284</v>
      </c>
      <c r="AD8" s="1" t="s">
        <v>285</v>
      </c>
      <c r="AE8" s="1">
        <v>1772</v>
      </c>
      <c r="AK8" s="6"/>
    </row>
    <row r="9" spans="1:37" x14ac:dyDescent="0.2">
      <c r="A9" s="1">
        <v>8</v>
      </c>
      <c r="B9" s="1" t="s">
        <v>25</v>
      </c>
      <c r="C9" s="1" t="s">
        <v>13</v>
      </c>
      <c r="D9" s="1">
        <v>15.9994</v>
      </c>
      <c r="F9" s="1" t="str">
        <f t="shared" si="0"/>
        <v>15.9994</v>
      </c>
      <c r="G9" s="1" t="s">
        <v>16</v>
      </c>
      <c r="H9" s="1" t="s">
        <v>242</v>
      </c>
      <c r="I9" s="1">
        <v>16</v>
      </c>
      <c r="J9" s="1" t="s">
        <v>286</v>
      </c>
      <c r="K9" s="1">
        <v>2</v>
      </c>
      <c r="L9" s="1" t="s">
        <v>287</v>
      </c>
      <c r="M9" s="1" t="s">
        <v>288</v>
      </c>
      <c r="N9" s="1">
        <v>13.6181</v>
      </c>
      <c r="O9" s="1">
        <v>-218.3</v>
      </c>
      <c r="P9" s="1">
        <v>-182.9</v>
      </c>
      <c r="Q9" s="1" t="s">
        <v>646</v>
      </c>
      <c r="R9" s="1" t="s">
        <v>666</v>
      </c>
      <c r="T9" s="1">
        <v>73</v>
      </c>
      <c r="U9" s="1">
        <v>48</v>
      </c>
      <c r="V9" s="1">
        <v>152</v>
      </c>
      <c r="W9" s="1">
        <v>3.44</v>
      </c>
      <c r="X9" s="1">
        <v>1.429</v>
      </c>
      <c r="Y9" s="1">
        <v>141</v>
      </c>
      <c r="Z9" s="1">
        <v>2.6579999999999999E-2</v>
      </c>
      <c r="AA9" s="1" t="e">
        <f>NA()</f>
        <v>#N/A</v>
      </c>
      <c r="AB9" s="1" t="s">
        <v>289</v>
      </c>
      <c r="AC9" s="1" t="s">
        <v>290</v>
      </c>
      <c r="AD9" s="1" t="s">
        <v>291</v>
      </c>
      <c r="AE9" s="1">
        <v>1774</v>
      </c>
    </row>
    <row r="10" spans="1:37" x14ac:dyDescent="0.2">
      <c r="A10" s="1">
        <v>9</v>
      </c>
      <c r="B10" s="1" t="s">
        <v>26</v>
      </c>
      <c r="C10" s="1" t="s">
        <v>14</v>
      </c>
      <c r="D10" s="1">
        <v>18.998403199999998</v>
      </c>
      <c r="F10" s="1" t="str">
        <f t="shared" si="0"/>
        <v>18.9984032</v>
      </c>
      <c r="G10" s="1" t="s">
        <v>16</v>
      </c>
      <c r="H10" s="1" t="s">
        <v>292</v>
      </c>
      <c r="I10" s="1">
        <v>17</v>
      </c>
      <c r="J10" s="1" t="s">
        <v>293</v>
      </c>
      <c r="K10" s="1">
        <v>2</v>
      </c>
      <c r="L10" s="1" t="s">
        <v>294</v>
      </c>
      <c r="M10" s="1" t="s">
        <v>295</v>
      </c>
      <c r="N10" s="1">
        <v>17.422799999999999</v>
      </c>
      <c r="O10" s="1">
        <v>-219.6</v>
      </c>
      <c r="P10" s="1">
        <v>-188.12</v>
      </c>
      <c r="Q10" s="1" t="s">
        <v>646</v>
      </c>
      <c r="R10" s="1" t="s">
        <v>667</v>
      </c>
      <c r="T10" s="1">
        <v>71</v>
      </c>
      <c r="U10" s="1">
        <v>42</v>
      </c>
      <c r="V10" s="1">
        <v>147</v>
      </c>
      <c r="W10" s="1">
        <v>3.98</v>
      </c>
      <c r="X10" s="1">
        <v>1.696</v>
      </c>
      <c r="Y10" s="1">
        <v>328</v>
      </c>
      <c r="Z10" s="1">
        <v>2.7699999999999999E-2</v>
      </c>
      <c r="AA10" s="1" t="e">
        <f>NA()</f>
        <v>#N/A</v>
      </c>
      <c r="AB10" s="1" t="s">
        <v>296</v>
      </c>
      <c r="AC10" s="1" t="s">
        <v>297</v>
      </c>
      <c r="AD10" s="1" t="s">
        <v>298</v>
      </c>
      <c r="AE10" s="1">
        <v>1886</v>
      </c>
    </row>
    <row r="11" spans="1:37" x14ac:dyDescent="0.2">
      <c r="A11" s="1">
        <v>10</v>
      </c>
      <c r="B11" s="1" t="s">
        <v>27</v>
      </c>
      <c r="C11" s="1" t="s">
        <v>15</v>
      </c>
      <c r="D11" s="1">
        <v>20.1797</v>
      </c>
      <c r="F11" s="1" t="str">
        <f t="shared" si="0"/>
        <v>20.1797</v>
      </c>
      <c r="G11" s="1" t="s">
        <v>16</v>
      </c>
      <c r="H11" s="1" t="s">
        <v>248</v>
      </c>
      <c r="I11" s="1">
        <v>18</v>
      </c>
      <c r="J11" s="1" t="s">
        <v>249</v>
      </c>
      <c r="K11" s="1">
        <v>2</v>
      </c>
      <c r="L11" s="1" t="s">
        <v>299</v>
      </c>
      <c r="M11" s="1" t="s">
        <v>251</v>
      </c>
      <c r="N11" s="1">
        <v>21.564499999999999</v>
      </c>
      <c r="O11" s="1">
        <v>-248.59</v>
      </c>
      <c r="P11" s="1">
        <v>-246.08</v>
      </c>
      <c r="Q11" s="1" t="s">
        <v>650</v>
      </c>
      <c r="R11" s="1" t="s">
        <v>668</v>
      </c>
      <c r="T11" s="1">
        <v>69</v>
      </c>
      <c r="U11" s="1">
        <v>38</v>
      </c>
      <c r="V11" s="1">
        <v>154</v>
      </c>
      <c r="W11" s="1" t="e">
        <f>NA()</f>
        <v>#N/A</v>
      </c>
      <c r="X11" s="1">
        <v>0.9</v>
      </c>
      <c r="Y11" s="1" t="e">
        <f>NA()</f>
        <v>#N/A</v>
      </c>
      <c r="Z11" s="1">
        <v>4.9099999999999998E-2</v>
      </c>
      <c r="AA11" s="1" t="e">
        <f>NA()</f>
        <v>#N/A</v>
      </c>
      <c r="AB11" s="1" t="s">
        <v>300</v>
      </c>
      <c r="AC11" s="1">
        <v>0</v>
      </c>
      <c r="AD11" s="1" t="s">
        <v>301</v>
      </c>
      <c r="AE11" s="1">
        <v>1898</v>
      </c>
    </row>
    <row r="12" spans="1:37" x14ac:dyDescent="0.2">
      <c r="A12" s="1">
        <v>11</v>
      </c>
      <c r="B12" s="1" t="s">
        <v>36</v>
      </c>
      <c r="C12" s="1" t="s">
        <v>28</v>
      </c>
      <c r="D12" s="1">
        <v>22.98977</v>
      </c>
      <c r="F12" s="1" t="str">
        <f t="shared" si="0"/>
        <v>22.98977</v>
      </c>
      <c r="G12" s="1" t="s">
        <v>18</v>
      </c>
      <c r="H12" s="1" t="s">
        <v>254</v>
      </c>
      <c r="I12" s="1">
        <v>1</v>
      </c>
      <c r="J12" s="1" t="s">
        <v>243</v>
      </c>
      <c r="K12" s="1">
        <v>3</v>
      </c>
      <c r="L12" s="1" t="s">
        <v>302</v>
      </c>
      <c r="M12" s="1" t="s">
        <v>245</v>
      </c>
      <c r="N12" s="1">
        <v>5.1391</v>
      </c>
      <c r="O12" s="1">
        <v>97.72</v>
      </c>
      <c r="P12" s="1">
        <v>883</v>
      </c>
      <c r="Q12" s="5" t="s">
        <v>649</v>
      </c>
      <c r="R12" s="1" t="s">
        <v>675</v>
      </c>
      <c r="S12" s="1">
        <v>186</v>
      </c>
      <c r="T12" s="1">
        <v>154</v>
      </c>
      <c r="U12" s="1">
        <v>190</v>
      </c>
      <c r="V12" s="1">
        <v>227</v>
      </c>
      <c r="W12" s="1">
        <v>0.93</v>
      </c>
      <c r="X12" s="1">
        <v>0.96799999999999997</v>
      </c>
      <c r="Y12" s="1">
        <v>52.8</v>
      </c>
      <c r="Z12" s="1">
        <v>140</v>
      </c>
      <c r="AA12" s="1">
        <v>4.6999999999999997E-8</v>
      </c>
      <c r="AB12" s="1" t="s">
        <v>303</v>
      </c>
      <c r="AC12" s="1" t="s">
        <v>257</v>
      </c>
      <c r="AD12" s="1" t="s">
        <v>304</v>
      </c>
      <c r="AE12" s="1">
        <v>1807</v>
      </c>
    </row>
    <row r="13" spans="1:37" x14ac:dyDescent="0.2">
      <c r="A13" s="1">
        <v>12</v>
      </c>
      <c r="B13" s="1" t="s">
        <v>37</v>
      </c>
      <c r="C13" s="1" t="s">
        <v>29</v>
      </c>
      <c r="D13" s="1">
        <v>24.305</v>
      </c>
      <c r="F13" s="1" t="str">
        <f t="shared" si="0"/>
        <v>24.305</v>
      </c>
      <c r="G13" s="1" t="s">
        <v>18</v>
      </c>
      <c r="H13" s="1" t="s">
        <v>259</v>
      </c>
      <c r="I13" s="1">
        <v>2</v>
      </c>
      <c r="J13" s="1" t="s">
        <v>260</v>
      </c>
      <c r="K13" s="1">
        <v>3</v>
      </c>
      <c r="L13" s="1" t="s">
        <v>305</v>
      </c>
      <c r="M13" s="1" t="s">
        <v>251</v>
      </c>
      <c r="N13" s="1">
        <v>7.6462000000000003</v>
      </c>
      <c r="O13" s="1">
        <v>650</v>
      </c>
      <c r="P13" s="1">
        <v>1090</v>
      </c>
      <c r="Q13" s="5" t="s">
        <v>648</v>
      </c>
      <c r="R13" s="1" t="s">
        <v>676</v>
      </c>
      <c r="S13" s="1">
        <v>160</v>
      </c>
      <c r="T13" s="1">
        <v>130</v>
      </c>
      <c r="U13" s="1">
        <v>145</v>
      </c>
      <c r="V13" s="1">
        <v>173</v>
      </c>
      <c r="W13" s="1">
        <v>1.31</v>
      </c>
      <c r="X13" s="1">
        <v>1.738</v>
      </c>
      <c r="Y13" s="1" t="e">
        <f>NA()</f>
        <v>#N/A</v>
      </c>
      <c r="Z13" s="1">
        <v>160</v>
      </c>
      <c r="AA13" s="1">
        <v>4.3999999999999997E-8</v>
      </c>
      <c r="AB13" s="1" t="s">
        <v>306</v>
      </c>
      <c r="AC13" s="1" t="s">
        <v>263</v>
      </c>
      <c r="AD13" s="1" t="s">
        <v>307</v>
      </c>
      <c r="AE13" s="1">
        <v>1755</v>
      </c>
    </row>
    <row r="14" spans="1:37" x14ac:dyDescent="0.2">
      <c r="A14" s="1">
        <v>13</v>
      </c>
      <c r="B14" s="1" t="s">
        <v>38</v>
      </c>
      <c r="C14" s="1" t="s">
        <v>30</v>
      </c>
      <c r="D14" s="1">
        <v>26.981538</v>
      </c>
      <c r="F14" s="1" t="str">
        <f t="shared" si="0"/>
        <v>26.981538</v>
      </c>
      <c r="G14" s="1" t="s">
        <v>18</v>
      </c>
      <c r="H14" s="1" t="s">
        <v>308</v>
      </c>
      <c r="I14" s="1">
        <v>13</v>
      </c>
      <c r="J14" s="1" t="s">
        <v>266</v>
      </c>
      <c r="K14" s="1">
        <v>3</v>
      </c>
      <c r="L14" s="1" t="s">
        <v>309</v>
      </c>
      <c r="M14" s="1" t="s">
        <v>268</v>
      </c>
      <c r="N14" s="1">
        <v>5.9858000000000002</v>
      </c>
      <c r="O14" s="1">
        <v>660.32</v>
      </c>
      <c r="P14" s="1">
        <v>2519</v>
      </c>
      <c r="Q14" s="5" t="s">
        <v>650</v>
      </c>
      <c r="R14" s="1" t="s">
        <v>669</v>
      </c>
      <c r="S14" s="1">
        <v>143</v>
      </c>
      <c r="T14" s="1">
        <v>118</v>
      </c>
      <c r="U14" s="1">
        <v>118</v>
      </c>
      <c r="V14" s="1">
        <v>184</v>
      </c>
      <c r="W14" s="1">
        <v>1.61</v>
      </c>
      <c r="X14" s="1">
        <v>2.7</v>
      </c>
      <c r="Y14" s="1">
        <v>42.5</v>
      </c>
      <c r="Z14" s="1">
        <v>235</v>
      </c>
      <c r="AA14" s="1">
        <v>2.6000000000000001E-8</v>
      </c>
      <c r="AB14" s="1" t="s">
        <v>310</v>
      </c>
      <c r="AC14" s="1" t="s">
        <v>204</v>
      </c>
      <c r="AD14" s="1" t="s">
        <v>311</v>
      </c>
      <c r="AE14" s="1">
        <v>1825</v>
      </c>
    </row>
    <row r="15" spans="1:37" x14ac:dyDescent="0.2">
      <c r="A15" s="1">
        <v>14</v>
      </c>
      <c r="B15" s="1" t="s">
        <v>39</v>
      </c>
      <c r="C15" s="1" t="s">
        <v>31</v>
      </c>
      <c r="D15" s="1">
        <v>28.0855</v>
      </c>
      <c r="F15" s="1" t="str">
        <f t="shared" si="0"/>
        <v>28.0855</v>
      </c>
      <c r="G15" s="1" t="s">
        <v>18</v>
      </c>
      <c r="H15" s="1" t="s">
        <v>265</v>
      </c>
      <c r="I15" s="1">
        <v>14</v>
      </c>
      <c r="J15" s="1" t="s">
        <v>272</v>
      </c>
      <c r="K15" s="1">
        <v>3</v>
      </c>
      <c r="L15" s="1" t="s">
        <v>312</v>
      </c>
      <c r="M15" s="1" t="s">
        <v>274</v>
      </c>
      <c r="N15" s="1">
        <v>8.1516999999999999</v>
      </c>
      <c r="O15" s="1">
        <v>1414</v>
      </c>
      <c r="P15" s="1">
        <v>2900</v>
      </c>
      <c r="Q15" s="1" t="s">
        <v>644</v>
      </c>
      <c r="R15" s="1" t="s">
        <v>670</v>
      </c>
      <c r="T15" s="1">
        <v>111</v>
      </c>
      <c r="U15" s="1">
        <v>111</v>
      </c>
      <c r="V15" s="1">
        <v>210</v>
      </c>
      <c r="W15" s="1">
        <v>1.9</v>
      </c>
      <c r="X15" s="1">
        <v>2.33</v>
      </c>
      <c r="Y15" s="1">
        <v>133.6</v>
      </c>
      <c r="Z15" s="1">
        <v>150</v>
      </c>
      <c r="AA15" s="1" t="s">
        <v>313</v>
      </c>
      <c r="AB15" s="1" t="s">
        <v>314</v>
      </c>
      <c r="AC15" s="1" t="s">
        <v>277</v>
      </c>
      <c r="AD15" s="1" t="s">
        <v>315</v>
      </c>
      <c r="AE15" s="1">
        <v>1824</v>
      </c>
    </row>
    <row r="16" spans="1:37" x14ac:dyDescent="0.2">
      <c r="A16" s="1">
        <v>15</v>
      </c>
      <c r="B16" s="1" t="s">
        <v>40</v>
      </c>
      <c r="C16" s="1" t="s">
        <v>32</v>
      </c>
      <c r="D16" s="1">
        <v>30.973610000000001</v>
      </c>
      <c r="F16" s="1" t="str">
        <f t="shared" si="0"/>
        <v>30.97361</v>
      </c>
      <c r="G16" s="1" t="s">
        <v>18</v>
      </c>
      <c r="H16" s="1" t="s">
        <v>242</v>
      </c>
      <c r="I16" s="1">
        <v>15</v>
      </c>
      <c r="J16" s="1" t="s">
        <v>280</v>
      </c>
      <c r="K16" s="1">
        <v>3</v>
      </c>
      <c r="L16" s="1" t="s">
        <v>316</v>
      </c>
      <c r="M16" s="1" t="s">
        <v>282</v>
      </c>
      <c r="N16" s="1">
        <v>10.486700000000001</v>
      </c>
      <c r="O16" s="1">
        <v>44.2</v>
      </c>
      <c r="P16" s="1">
        <v>280.5</v>
      </c>
      <c r="Q16" s="1" t="s">
        <v>654</v>
      </c>
      <c r="R16" s="1" t="s">
        <v>671</v>
      </c>
      <c r="T16" s="1">
        <v>106</v>
      </c>
      <c r="U16" s="1">
        <v>98</v>
      </c>
      <c r="V16" s="1">
        <v>180</v>
      </c>
      <c r="W16" s="1">
        <v>2.19</v>
      </c>
      <c r="X16" s="1">
        <v>1.823</v>
      </c>
      <c r="Y16" s="1">
        <v>72</v>
      </c>
      <c r="Z16" s="1">
        <v>0.23599999999999999</v>
      </c>
      <c r="AA16" s="1">
        <v>9.9999999999999995E-8</v>
      </c>
      <c r="AB16" s="1" t="s">
        <v>317</v>
      </c>
      <c r="AC16" s="1" t="s">
        <v>318</v>
      </c>
      <c r="AD16" s="1" t="s">
        <v>319</v>
      </c>
      <c r="AE16" s="1">
        <v>1669</v>
      </c>
    </row>
    <row r="17" spans="1:31" x14ac:dyDescent="0.2">
      <c r="A17" s="1">
        <v>16</v>
      </c>
      <c r="B17" s="1" t="s">
        <v>41</v>
      </c>
      <c r="C17" s="1" t="s">
        <v>33</v>
      </c>
      <c r="D17" s="1">
        <v>32.064999999999998</v>
      </c>
      <c r="F17" s="1" t="str">
        <f t="shared" si="0"/>
        <v>32.065</v>
      </c>
      <c r="G17" s="1" t="s">
        <v>18</v>
      </c>
      <c r="H17" s="1" t="s">
        <v>242</v>
      </c>
      <c r="I17" s="1">
        <v>16</v>
      </c>
      <c r="J17" s="1" t="s">
        <v>286</v>
      </c>
      <c r="K17" s="1">
        <v>3</v>
      </c>
      <c r="L17" s="1" t="s">
        <v>320</v>
      </c>
      <c r="M17" s="1" t="s">
        <v>288</v>
      </c>
      <c r="N17" s="1">
        <v>10.36</v>
      </c>
      <c r="O17" s="1">
        <v>115.21</v>
      </c>
      <c r="P17" s="1">
        <v>444.72</v>
      </c>
      <c r="Q17" s="1" t="s">
        <v>657</v>
      </c>
      <c r="R17" s="1" t="s">
        <v>672</v>
      </c>
      <c r="T17" s="1">
        <v>102</v>
      </c>
      <c r="U17" s="1">
        <v>88</v>
      </c>
      <c r="V17" s="1">
        <v>180</v>
      </c>
      <c r="W17" s="1">
        <v>2.58</v>
      </c>
      <c r="X17" s="1">
        <v>1.96</v>
      </c>
      <c r="Y17" s="1">
        <v>200</v>
      </c>
      <c r="Z17" s="1">
        <v>0.20499999999999999</v>
      </c>
      <c r="AA17" s="1" t="e">
        <f>NA()</f>
        <v>#N/A</v>
      </c>
      <c r="AB17" s="1" t="s">
        <v>321</v>
      </c>
      <c r="AC17" s="1" t="s">
        <v>322</v>
      </c>
      <c r="AD17" s="1" t="s">
        <v>278</v>
      </c>
      <c r="AE17" s="1" t="s">
        <v>279</v>
      </c>
    </row>
    <row r="18" spans="1:31" x14ac:dyDescent="0.2">
      <c r="A18" s="1">
        <v>17</v>
      </c>
      <c r="B18" s="1" t="s">
        <v>42</v>
      </c>
      <c r="C18" s="1" t="s">
        <v>34</v>
      </c>
      <c r="D18" s="1">
        <v>35.453000000000003</v>
      </c>
      <c r="F18" s="1" t="str">
        <f t="shared" si="0"/>
        <v>35.453</v>
      </c>
      <c r="G18" s="1" t="s">
        <v>16</v>
      </c>
      <c r="H18" s="1" t="s">
        <v>292</v>
      </c>
      <c r="I18" s="1">
        <v>17</v>
      </c>
      <c r="J18" s="1" t="s">
        <v>293</v>
      </c>
      <c r="K18" s="1">
        <v>3</v>
      </c>
      <c r="L18" s="1" t="s">
        <v>323</v>
      </c>
      <c r="M18" s="1" t="s">
        <v>295</v>
      </c>
      <c r="N18" s="1">
        <v>12.967599999999999</v>
      </c>
      <c r="O18" s="1">
        <v>-101.5</v>
      </c>
      <c r="P18" s="1">
        <v>-34.04</v>
      </c>
      <c r="Q18" s="1" t="s">
        <v>651</v>
      </c>
      <c r="R18" s="1" t="s">
        <v>673</v>
      </c>
      <c r="T18" s="1">
        <v>99</v>
      </c>
      <c r="U18" s="1">
        <v>79</v>
      </c>
      <c r="V18" s="1">
        <v>175</v>
      </c>
      <c r="W18" s="1">
        <v>3.16</v>
      </c>
      <c r="X18" s="1">
        <v>3.214</v>
      </c>
      <c r="Y18" s="1">
        <v>349</v>
      </c>
      <c r="Z18" s="1">
        <v>8.8999999999999999E-3</v>
      </c>
      <c r="AA18" s="1" t="e">
        <f>NA()</f>
        <v>#N/A</v>
      </c>
      <c r="AB18" s="1" t="s">
        <v>324</v>
      </c>
      <c r="AC18" s="1" t="s">
        <v>325</v>
      </c>
      <c r="AD18" s="1" t="s">
        <v>326</v>
      </c>
      <c r="AE18" s="1">
        <v>1774</v>
      </c>
    </row>
    <row r="19" spans="1:31" x14ac:dyDescent="0.2">
      <c r="A19" s="1">
        <v>18</v>
      </c>
      <c r="B19" s="1" t="s">
        <v>43</v>
      </c>
      <c r="C19" s="1" t="s">
        <v>35</v>
      </c>
      <c r="D19" s="1">
        <v>39.948</v>
      </c>
      <c r="F19" s="1" t="str">
        <f t="shared" si="0"/>
        <v>39.948</v>
      </c>
      <c r="G19" s="1" t="s">
        <v>16</v>
      </c>
      <c r="H19" s="1" t="s">
        <v>248</v>
      </c>
      <c r="I19" s="1">
        <v>18</v>
      </c>
      <c r="J19" s="1" t="s">
        <v>249</v>
      </c>
      <c r="K19" s="1">
        <v>3</v>
      </c>
      <c r="L19" s="1" t="s">
        <v>327</v>
      </c>
      <c r="M19" s="1" t="s">
        <v>251</v>
      </c>
      <c r="N19" s="1">
        <v>15.759600000000001</v>
      </c>
      <c r="O19" s="1">
        <v>-189.3</v>
      </c>
      <c r="P19" s="1">
        <v>-185.8</v>
      </c>
      <c r="Q19" s="1" t="s">
        <v>650</v>
      </c>
      <c r="R19" s="1" t="s">
        <v>674</v>
      </c>
      <c r="T19" s="1">
        <v>97</v>
      </c>
      <c r="U19" s="1">
        <v>71</v>
      </c>
      <c r="V19" s="1">
        <v>188</v>
      </c>
      <c r="W19" s="1" t="e">
        <f>NA()</f>
        <v>#N/A</v>
      </c>
      <c r="X19" s="1">
        <v>1.784</v>
      </c>
      <c r="Y19" s="1" t="e">
        <f>NA()</f>
        <v>#N/A</v>
      </c>
      <c r="Z19" s="1">
        <v>1.772E-2</v>
      </c>
      <c r="AA19" s="1" t="e">
        <f>NA()</f>
        <v>#N/A</v>
      </c>
      <c r="AB19" s="1" t="s">
        <v>328</v>
      </c>
      <c r="AC19" s="1">
        <v>0</v>
      </c>
      <c r="AD19" s="1" t="s">
        <v>329</v>
      </c>
      <c r="AE19" s="1">
        <v>1894</v>
      </c>
    </row>
    <row r="20" spans="1:31" x14ac:dyDescent="0.2">
      <c r="A20" s="1">
        <v>19</v>
      </c>
      <c r="B20" s="1" t="s">
        <v>62</v>
      </c>
      <c r="C20" s="1" t="s">
        <v>44</v>
      </c>
      <c r="D20" s="1">
        <v>39.098300000000002</v>
      </c>
      <c r="F20" s="1" t="str">
        <f t="shared" si="0"/>
        <v>39.0983</v>
      </c>
      <c r="G20" s="1" t="s">
        <v>18</v>
      </c>
      <c r="H20" s="1" t="s">
        <v>254</v>
      </c>
      <c r="I20" s="1">
        <v>1</v>
      </c>
      <c r="J20" s="1" t="s">
        <v>243</v>
      </c>
      <c r="K20" s="1">
        <v>4</v>
      </c>
      <c r="L20" s="1" t="s">
        <v>330</v>
      </c>
      <c r="M20" s="1" t="s">
        <v>245</v>
      </c>
      <c r="N20" s="1">
        <v>4.3407</v>
      </c>
      <c r="O20" s="1">
        <v>63.38</v>
      </c>
      <c r="P20" s="1">
        <v>759</v>
      </c>
      <c r="Q20" s="5" t="s">
        <v>649</v>
      </c>
      <c r="R20" s="1" t="s">
        <v>677</v>
      </c>
      <c r="S20" s="1">
        <v>227</v>
      </c>
      <c r="T20" s="1">
        <v>196</v>
      </c>
      <c r="U20" s="1">
        <v>243</v>
      </c>
      <c r="V20" s="1">
        <v>275</v>
      </c>
      <c r="W20" s="1">
        <v>0.82</v>
      </c>
      <c r="X20" s="1">
        <v>0.85599999999999998</v>
      </c>
      <c r="Y20" s="1">
        <v>48.4</v>
      </c>
      <c r="Z20" s="1">
        <v>100</v>
      </c>
      <c r="AA20" s="1">
        <v>7.0000000000000005E-8</v>
      </c>
      <c r="AB20" s="1" t="s">
        <v>331</v>
      </c>
      <c r="AC20" s="1" t="s">
        <v>257</v>
      </c>
      <c r="AD20" s="1" t="s">
        <v>304</v>
      </c>
      <c r="AE20" s="1">
        <v>1807</v>
      </c>
    </row>
    <row r="21" spans="1:31" x14ac:dyDescent="0.2">
      <c r="A21" s="1">
        <v>20</v>
      </c>
      <c r="B21" s="1" t="s">
        <v>63</v>
      </c>
      <c r="C21" s="1" t="s">
        <v>45</v>
      </c>
      <c r="D21" s="1">
        <v>40.078000000000003</v>
      </c>
      <c r="F21" s="1" t="str">
        <f t="shared" si="0"/>
        <v>40.078</v>
      </c>
      <c r="G21" s="1" t="s">
        <v>18</v>
      </c>
      <c r="H21" s="1" t="s">
        <v>259</v>
      </c>
      <c r="I21" s="1">
        <v>2</v>
      </c>
      <c r="J21" s="1" t="s">
        <v>260</v>
      </c>
      <c r="K21" s="1">
        <v>4</v>
      </c>
      <c r="L21" s="1" t="s">
        <v>332</v>
      </c>
      <c r="M21" s="1" t="s">
        <v>251</v>
      </c>
      <c r="N21" s="1">
        <v>6.1132</v>
      </c>
      <c r="O21" s="1">
        <v>842</v>
      </c>
      <c r="P21" s="1">
        <v>1484</v>
      </c>
      <c r="Q21" s="5" t="s">
        <v>650</v>
      </c>
      <c r="R21" s="1" t="s">
        <v>678</v>
      </c>
      <c r="S21" s="1">
        <v>197</v>
      </c>
      <c r="T21" s="1">
        <v>174</v>
      </c>
      <c r="U21" s="1">
        <v>194</v>
      </c>
      <c r="V21" s="1">
        <v>231</v>
      </c>
      <c r="W21" s="1">
        <v>1</v>
      </c>
      <c r="X21" s="1">
        <v>1.55</v>
      </c>
      <c r="Y21" s="1">
        <v>2.37</v>
      </c>
      <c r="Z21" s="1">
        <v>200</v>
      </c>
      <c r="AA21" s="1">
        <v>3.4E-8</v>
      </c>
      <c r="AB21" s="1" t="s">
        <v>333</v>
      </c>
      <c r="AC21" s="1" t="s">
        <v>263</v>
      </c>
      <c r="AD21" s="1" t="s">
        <v>304</v>
      </c>
      <c r="AE21" s="1">
        <v>1808</v>
      </c>
    </row>
    <row r="22" spans="1:31" x14ac:dyDescent="0.2">
      <c r="A22" s="1">
        <v>21</v>
      </c>
      <c r="B22" s="1" t="s">
        <v>64</v>
      </c>
      <c r="C22" s="1" t="s">
        <v>46</v>
      </c>
      <c r="D22" s="1">
        <v>44.955910000000003</v>
      </c>
      <c r="F22" s="1" t="str">
        <f t="shared" si="0"/>
        <v>44.95591</v>
      </c>
      <c r="G22" s="1" t="s">
        <v>18</v>
      </c>
      <c r="H22" s="1" t="s">
        <v>334</v>
      </c>
      <c r="I22" s="1">
        <v>3</v>
      </c>
      <c r="J22" s="1" t="s">
        <v>335</v>
      </c>
      <c r="K22" s="1">
        <v>4</v>
      </c>
      <c r="L22" s="1" t="s">
        <v>336</v>
      </c>
      <c r="M22" s="1" t="s">
        <v>337</v>
      </c>
      <c r="N22" s="1">
        <v>6.5614999999999997</v>
      </c>
      <c r="O22" s="1">
        <v>1541</v>
      </c>
      <c r="P22" s="1">
        <v>2830</v>
      </c>
      <c r="Q22" s="5" t="s">
        <v>648</v>
      </c>
      <c r="R22" s="1" t="s">
        <v>726</v>
      </c>
      <c r="S22" s="1">
        <v>162</v>
      </c>
      <c r="T22" s="1">
        <v>144</v>
      </c>
      <c r="U22" s="1">
        <v>184</v>
      </c>
      <c r="V22" s="1">
        <v>211</v>
      </c>
      <c r="W22" s="1">
        <v>1.36</v>
      </c>
      <c r="X22" s="1">
        <v>2.9849999999999999</v>
      </c>
      <c r="Y22" s="1">
        <v>18.100000000000001</v>
      </c>
      <c r="Z22" s="1">
        <v>16</v>
      </c>
      <c r="AA22" s="1">
        <v>5.5000000000000003E-7</v>
      </c>
      <c r="AB22" s="1" t="s">
        <v>338</v>
      </c>
      <c r="AC22" s="1" t="s">
        <v>204</v>
      </c>
      <c r="AD22" s="1" t="s">
        <v>339</v>
      </c>
      <c r="AE22" s="1">
        <v>1879</v>
      </c>
    </row>
    <row r="23" spans="1:31" x14ac:dyDescent="0.2">
      <c r="A23" s="1">
        <v>22</v>
      </c>
      <c r="B23" s="1" t="s">
        <v>65</v>
      </c>
      <c r="C23" s="1" t="s">
        <v>47</v>
      </c>
      <c r="D23" s="1">
        <v>47.866999999999997</v>
      </c>
      <c r="F23" s="1" t="str">
        <f t="shared" si="0"/>
        <v>47.867</v>
      </c>
      <c r="G23" s="1" t="s">
        <v>18</v>
      </c>
      <c r="H23" s="1" t="s">
        <v>334</v>
      </c>
      <c r="I23" s="1">
        <v>4</v>
      </c>
      <c r="J23" s="1" t="s">
        <v>340</v>
      </c>
      <c r="K23" s="1">
        <v>4</v>
      </c>
      <c r="L23" s="1" t="s">
        <v>341</v>
      </c>
      <c r="M23" s="1" t="s">
        <v>342</v>
      </c>
      <c r="N23" s="1">
        <v>6.8281000000000001</v>
      </c>
      <c r="O23" s="1">
        <v>1668</v>
      </c>
      <c r="P23" s="1">
        <v>3287</v>
      </c>
      <c r="Q23" s="5" t="s">
        <v>648</v>
      </c>
      <c r="R23" s="1" t="s">
        <v>727</v>
      </c>
      <c r="S23" s="1">
        <v>147</v>
      </c>
      <c r="T23" s="1">
        <v>136</v>
      </c>
      <c r="U23" s="1">
        <v>176</v>
      </c>
      <c r="V23" s="1" t="e">
        <f>NA()</f>
        <v>#N/A</v>
      </c>
      <c r="W23" s="1">
        <v>1.54</v>
      </c>
      <c r="X23" s="1">
        <v>4.5069999999999997</v>
      </c>
      <c r="Y23" s="1">
        <v>7.6</v>
      </c>
      <c r="Z23" s="1">
        <v>22</v>
      </c>
      <c r="AA23" s="1">
        <v>3.9999999999999998E-7</v>
      </c>
      <c r="AB23" s="1" t="s">
        <v>343</v>
      </c>
      <c r="AC23" s="1" t="s">
        <v>344</v>
      </c>
      <c r="AD23" s="1" t="s">
        <v>345</v>
      </c>
      <c r="AE23" s="1">
        <v>1791</v>
      </c>
    </row>
    <row r="24" spans="1:31" x14ac:dyDescent="0.2">
      <c r="A24" s="1">
        <v>23</v>
      </c>
      <c r="B24" s="1" t="s">
        <v>66</v>
      </c>
      <c r="C24" s="1" t="s">
        <v>48</v>
      </c>
      <c r="D24" s="1">
        <v>50.941499999999998</v>
      </c>
      <c r="F24" s="1" t="str">
        <f t="shared" si="0"/>
        <v>50.9415</v>
      </c>
      <c r="G24" s="1" t="s">
        <v>18</v>
      </c>
      <c r="H24" s="1" t="s">
        <v>334</v>
      </c>
      <c r="I24" s="1">
        <v>5</v>
      </c>
      <c r="J24" s="1" t="s">
        <v>346</v>
      </c>
      <c r="K24" s="1">
        <v>4</v>
      </c>
      <c r="L24" s="1" t="s">
        <v>347</v>
      </c>
      <c r="M24" s="1" t="s">
        <v>348</v>
      </c>
      <c r="N24" s="1">
        <v>6.7462</v>
      </c>
      <c r="O24" s="1">
        <v>1910</v>
      </c>
      <c r="P24" s="1">
        <v>3407</v>
      </c>
      <c r="Q24" s="5" t="s">
        <v>649</v>
      </c>
      <c r="R24" s="1" t="s">
        <v>693</v>
      </c>
      <c r="S24" s="1">
        <v>134</v>
      </c>
      <c r="T24" s="1">
        <v>125</v>
      </c>
      <c r="U24" s="1">
        <v>171</v>
      </c>
      <c r="V24" s="1" t="e">
        <f>NA()</f>
        <v>#N/A</v>
      </c>
      <c r="W24" s="1">
        <v>1.63</v>
      </c>
      <c r="X24" s="1">
        <v>6.11</v>
      </c>
      <c r="Y24" s="1">
        <v>50.6</v>
      </c>
      <c r="Z24" s="1">
        <v>31</v>
      </c>
      <c r="AA24" s="1">
        <v>1.9999999999999999E-7</v>
      </c>
      <c r="AB24" s="1" t="s">
        <v>349</v>
      </c>
      <c r="AC24" s="1" t="s">
        <v>350</v>
      </c>
      <c r="AD24" s="1" t="s">
        <v>351</v>
      </c>
      <c r="AE24" s="1">
        <v>1801</v>
      </c>
    </row>
    <row r="25" spans="1:31" x14ac:dyDescent="0.2">
      <c r="A25" s="1">
        <v>24</v>
      </c>
      <c r="B25" s="1" t="s">
        <v>67</v>
      </c>
      <c r="C25" s="1" t="s">
        <v>49</v>
      </c>
      <c r="D25" s="1">
        <v>51.996099999999998</v>
      </c>
      <c r="F25" s="1" t="str">
        <f t="shared" si="0"/>
        <v>51.9961</v>
      </c>
      <c r="G25" s="1" t="s">
        <v>18</v>
      </c>
      <c r="H25" s="1" t="s">
        <v>334</v>
      </c>
      <c r="I25" s="1">
        <v>6</v>
      </c>
      <c r="J25" s="1" t="s">
        <v>352</v>
      </c>
      <c r="K25" s="1">
        <v>4</v>
      </c>
      <c r="L25" s="1" t="s">
        <v>353</v>
      </c>
      <c r="M25" s="1" t="s">
        <v>354</v>
      </c>
      <c r="N25" s="1">
        <v>6.7664999999999997</v>
      </c>
      <c r="O25" s="1">
        <v>1907</v>
      </c>
      <c r="P25" s="1">
        <v>2671</v>
      </c>
      <c r="Q25" s="5" t="s">
        <v>649</v>
      </c>
      <c r="R25" s="1" t="s">
        <v>682</v>
      </c>
      <c r="S25" s="1">
        <v>128</v>
      </c>
      <c r="T25" s="1">
        <v>127</v>
      </c>
      <c r="U25" s="1">
        <v>166</v>
      </c>
      <c r="V25" s="1" t="e">
        <f>NA()</f>
        <v>#N/A</v>
      </c>
      <c r="W25" s="1">
        <v>1.66</v>
      </c>
      <c r="X25" s="1">
        <v>7.14</v>
      </c>
      <c r="Y25" s="1">
        <v>64.3</v>
      </c>
      <c r="Z25" s="1">
        <v>94</v>
      </c>
      <c r="AA25" s="1">
        <v>1.3E-7</v>
      </c>
      <c r="AB25" s="1" t="s">
        <v>355</v>
      </c>
      <c r="AC25" s="1" t="s">
        <v>356</v>
      </c>
      <c r="AD25" s="1" t="s">
        <v>357</v>
      </c>
      <c r="AE25" s="1">
        <v>1797</v>
      </c>
    </row>
    <row r="26" spans="1:31" x14ac:dyDescent="0.2">
      <c r="A26" s="1">
        <v>25</v>
      </c>
      <c r="B26" s="1" t="s">
        <v>68</v>
      </c>
      <c r="C26" s="1" t="s">
        <v>50</v>
      </c>
      <c r="D26" s="1">
        <v>54.938048999999999</v>
      </c>
      <c r="F26" s="1" t="str">
        <f t="shared" si="0"/>
        <v>54.938049</v>
      </c>
      <c r="G26" s="1" t="s">
        <v>18</v>
      </c>
      <c r="H26" s="1" t="s">
        <v>334</v>
      </c>
      <c r="I26" s="1">
        <v>7</v>
      </c>
      <c r="J26" s="1" t="s">
        <v>358</v>
      </c>
      <c r="K26" s="1">
        <v>4</v>
      </c>
      <c r="L26" s="1" t="s">
        <v>359</v>
      </c>
      <c r="M26" s="1" t="s">
        <v>360</v>
      </c>
      <c r="N26" s="1">
        <v>7.4340000000000002</v>
      </c>
      <c r="O26" s="1">
        <v>1246</v>
      </c>
      <c r="P26" s="1">
        <v>2061</v>
      </c>
      <c r="Q26" s="5" t="s">
        <v>646</v>
      </c>
      <c r="R26" s="1" t="s">
        <v>680</v>
      </c>
      <c r="S26" s="1">
        <v>127</v>
      </c>
      <c r="T26" s="1">
        <v>139</v>
      </c>
      <c r="U26" s="1">
        <v>161</v>
      </c>
      <c r="V26" s="1" t="e">
        <f>NA()</f>
        <v>#N/A</v>
      </c>
      <c r="W26" s="1">
        <v>1.55</v>
      </c>
      <c r="X26" s="1">
        <v>7.47</v>
      </c>
      <c r="Y26" s="1" t="e">
        <f>NA()</f>
        <v>#N/A</v>
      </c>
      <c r="Z26" s="1">
        <v>7.8</v>
      </c>
      <c r="AA26" s="1">
        <v>1.5999999999999999E-6</v>
      </c>
      <c r="AB26" s="1" t="s">
        <v>361</v>
      </c>
      <c r="AC26" s="1" t="s">
        <v>362</v>
      </c>
      <c r="AD26" s="1" t="s">
        <v>363</v>
      </c>
      <c r="AE26" s="1">
        <v>1774</v>
      </c>
    </row>
    <row r="27" spans="1:31" x14ac:dyDescent="0.2">
      <c r="A27" s="1">
        <v>26</v>
      </c>
      <c r="B27" s="1" t="s">
        <v>69</v>
      </c>
      <c r="C27" s="1" t="s">
        <v>51</v>
      </c>
      <c r="D27" s="1">
        <v>55.844999999999999</v>
      </c>
      <c r="F27" s="1" t="str">
        <f t="shared" si="0"/>
        <v>55.845</v>
      </c>
      <c r="G27" s="1" t="s">
        <v>18</v>
      </c>
      <c r="H27" s="1" t="s">
        <v>334</v>
      </c>
      <c r="I27" s="1">
        <v>8</v>
      </c>
      <c r="J27" s="1" t="s">
        <v>364</v>
      </c>
      <c r="K27" s="1">
        <v>4</v>
      </c>
      <c r="L27" s="1" t="s">
        <v>365</v>
      </c>
      <c r="M27" s="1" t="s">
        <v>366</v>
      </c>
      <c r="N27" s="1">
        <v>7.9024000000000001</v>
      </c>
      <c r="O27" s="1">
        <v>1538</v>
      </c>
      <c r="P27" s="1">
        <v>2861</v>
      </c>
      <c r="Q27" s="5" t="s">
        <v>649</v>
      </c>
      <c r="R27" s="1" t="s">
        <v>728</v>
      </c>
      <c r="S27" s="1">
        <v>126</v>
      </c>
      <c r="T27" s="1">
        <v>125</v>
      </c>
      <c r="U27" s="1">
        <v>156</v>
      </c>
      <c r="V27" s="1" t="e">
        <f>NA()</f>
        <v>#N/A</v>
      </c>
      <c r="W27" s="1">
        <v>1.83</v>
      </c>
      <c r="X27" s="1">
        <v>7.8739999999999997</v>
      </c>
      <c r="Y27" s="1">
        <v>15.7</v>
      </c>
      <c r="Z27" s="1">
        <v>80</v>
      </c>
      <c r="AA27" s="1">
        <v>9.6999999999999995E-8</v>
      </c>
      <c r="AB27" s="1" t="s">
        <v>367</v>
      </c>
      <c r="AC27" s="1" t="s">
        <v>368</v>
      </c>
      <c r="AD27" s="1" t="s">
        <v>278</v>
      </c>
      <c r="AE27" s="1" t="s">
        <v>279</v>
      </c>
    </row>
    <row r="28" spans="1:31" x14ac:dyDescent="0.2">
      <c r="A28" s="1">
        <v>27</v>
      </c>
      <c r="B28" s="1" t="s">
        <v>70</v>
      </c>
      <c r="C28" s="1" t="s">
        <v>52</v>
      </c>
      <c r="D28" s="1">
        <v>58.933199999999999</v>
      </c>
      <c r="F28" s="1" t="str">
        <f t="shared" si="0"/>
        <v>58.9332</v>
      </c>
      <c r="G28" s="1" t="s">
        <v>18</v>
      </c>
      <c r="H28" s="1" t="s">
        <v>334</v>
      </c>
      <c r="I28" s="1">
        <v>9</v>
      </c>
      <c r="J28" s="1" t="s">
        <v>364</v>
      </c>
      <c r="K28" s="1">
        <v>4</v>
      </c>
      <c r="L28" s="1" t="s">
        <v>369</v>
      </c>
      <c r="M28" s="1" t="s">
        <v>370</v>
      </c>
      <c r="N28" s="1">
        <v>7.8810000000000002</v>
      </c>
      <c r="O28" s="1">
        <v>1495</v>
      </c>
      <c r="P28" s="1">
        <v>2927</v>
      </c>
      <c r="Q28" s="5" t="s">
        <v>648</v>
      </c>
      <c r="R28" s="1" t="s">
        <v>679</v>
      </c>
      <c r="S28" s="1">
        <v>125</v>
      </c>
      <c r="T28" s="1">
        <v>126</v>
      </c>
      <c r="U28" s="1">
        <v>152</v>
      </c>
      <c r="V28" s="1" t="e">
        <f>NA()</f>
        <v>#N/A</v>
      </c>
      <c r="W28" s="1">
        <v>1.88</v>
      </c>
      <c r="X28" s="1">
        <v>8.9</v>
      </c>
      <c r="Y28" s="1">
        <v>63.7</v>
      </c>
      <c r="Z28" s="1">
        <v>100</v>
      </c>
      <c r="AA28" s="1">
        <v>5.9999999999999995E-8</v>
      </c>
      <c r="AB28" s="1" t="s">
        <v>371</v>
      </c>
      <c r="AC28" s="1" t="s">
        <v>368</v>
      </c>
      <c r="AD28" s="1" t="s">
        <v>372</v>
      </c>
      <c r="AE28" s="1">
        <v>1735</v>
      </c>
    </row>
    <row r="29" spans="1:31" x14ac:dyDescent="0.2">
      <c r="A29" s="1">
        <v>28</v>
      </c>
      <c r="B29" s="1" t="s">
        <v>71</v>
      </c>
      <c r="C29" s="1" t="s">
        <v>53</v>
      </c>
      <c r="D29" s="1">
        <v>58.693399999999997</v>
      </c>
      <c r="F29" s="1" t="str">
        <f t="shared" si="0"/>
        <v>58.6934</v>
      </c>
      <c r="G29" s="1" t="s">
        <v>18</v>
      </c>
      <c r="H29" s="1" t="s">
        <v>334</v>
      </c>
      <c r="I29" s="1">
        <v>10</v>
      </c>
      <c r="J29" s="1" t="s">
        <v>364</v>
      </c>
      <c r="K29" s="1">
        <v>4</v>
      </c>
      <c r="L29" s="1" t="s">
        <v>373</v>
      </c>
      <c r="M29" s="1" t="s">
        <v>374</v>
      </c>
      <c r="N29" s="1">
        <v>7.6398000000000001</v>
      </c>
      <c r="O29" s="1">
        <v>1455</v>
      </c>
      <c r="P29" s="1">
        <v>2913</v>
      </c>
      <c r="Q29" s="5" t="s">
        <v>650</v>
      </c>
      <c r="R29" s="1" t="s">
        <v>681</v>
      </c>
      <c r="S29" s="1">
        <v>124</v>
      </c>
      <c r="T29" s="1">
        <v>121</v>
      </c>
      <c r="U29" s="1">
        <v>149</v>
      </c>
      <c r="V29" s="1">
        <v>163</v>
      </c>
      <c r="W29" s="1">
        <v>1.91</v>
      </c>
      <c r="X29" s="1">
        <v>8.9079999999999995</v>
      </c>
      <c r="Y29" s="1">
        <v>112</v>
      </c>
      <c r="Z29" s="1">
        <v>91</v>
      </c>
      <c r="AA29" s="1">
        <v>7.0000000000000005E-8</v>
      </c>
      <c r="AB29" s="1" t="s">
        <v>375</v>
      </c>
      <c r="AC29" s="1" t="s">
        <v>368</v>
      </c>
      <c r="AD29" s="1" t="s">
        <v>376</v>
      </c>
      <c r="AE29" s="1">
        <v>1751</v>
      </c>
    </row>
    <row r="30" spans="1:31" x14ac:dyDescent="0.2">
      <c r="A30" s="1">
        <v>29</v>
      </c>
      <c r="B30" s="1" t="s">
        <v>72</v>
      </c>
      <c r="C30" s="1" t="s">
        <v>54</v>
      </c>
      <c r="D30" s="1">
        <v>63.545999999999999</v>
      </c>
      <c r="F30" s="1" t="str">
        <f t="shared" si="0"/>
        <v>63.546</v>
      </c>
      <c r="G30" s="1" t="s">
        <v>18</v>
      </c>
      <c r="H30" s="1" t="s">
        <v>334</v>
      </c>
      <c r="I30" s="1">
        <v>11</v>
      </c>
      <c r="J30" s="1" t="s">
        <v>377</v>
      </c>
      <c r="K30" s="1">
        <v>4</v>
      </c>
      <c r="L30" s="1" t="s">
        <v>378</v>
      </c>
      <c r="M30" s="1" t="s">
        <v>245</v>
      </c>
      <c r="N30" s="1">
        <v>7.7263999999999999</v>
      </c>
      <c r="O30" s="1">
        <v>1084.6199999999999</v>
      </c>
      <c r="P30" s="1">
        <v>2927</v>
      </c>
      <c r="Q30" s="5" t="s">
        <v>650</v>
      </c>
      <c r="R30" s="1" t="s">
        <v>682</v>
      </c>
      <c r="S30" s="1">
        <v>128</v>
      </c>
      <c r="T30" s="1">
        <v>138</v>
      </c>
      <c r="U30" s="1">
        <v>145</v>
      </c>
      <c r="V30" s="1">
        <v>140</v>
      </c>
      <c r="W30" s="1">
        <v>1.9</v>
      </c>
      <c r="X30" s="1">
        <v>8.92</v>
      </c>
      <c r="Y30" s="1">
        <v>118.4</v>
      </c>
      <c r="Z30" s="1">
        <v>400</v>
      </c>
      <c r="AA30" s="1">
        <v>1.7E-8</v>
      </c>
      <c r="AB30" s="1" t="s">
        <v>379</v>
      </c>
      <c r="AC30" s="1" t="s">
        <v>380</v>
      </c>
      <c r="AD30" s="1" t="s">
        <v>278</v>
      </c>
      <c r="AE30" s="1" t="s">
        <v>279</v>
      </c>
    </row>
    <row r="31" spans="1:31" x14ac:dyDescent="0.2">
      <c r="A31" s="1">
        <v>30</v>
      </c>
      <c r="B31" s="1" t="s">
        <v>73</v>
      </c>
      <c r="C31" s="1" t="s">
        <v>55</v>
      </c>
      <c r="D31" s="1">
        <v>65.409000000000006</v>
      </c>
      <c r="F31" s="1" t="str">
        <f t="shared" si="0"/>
        <v>65.409</v>
      </c>
      <c r="G31" s="1" t="s">
        <v>18</v>
      </c>
      <c r="H31" s="1" t="s">
        <v>334</v>
      </c>
      <c r="I31" s="1">
        <v>12</v>
      </c>
      <c r="J31" s="1" t="s">
        <v>381</v>
      </c>
      <c r="K31" s="1">
        <v>4</v>
      </c>
      <c r="L31" s="1" t="s">
        <v>382</v>
      </c>
      <c r="M31" s="1" t="s">
        <v>251</v>
      </c>
      <c r="N31" s="1">
        <v>9.3941999999999997</v>
      </c>
      <c r="O31" s="1">
        <v>419.53</v>
      </c>
      <c r="P31" s="1">
        <v>907</v>
      </c>
      <c r="Q31" s="5" t="s">
        <v>647</v>
      </c>
      <c r="R31" s="1" t="s">
        <v>693</v>
      </c>
      <c r="S31" s="1">
        <v>134</v>
      </c>
      <c r="T31" s="1">
        <v>131</v>
      </c>
      <c r="U31" s="1">
        <v>142</v>
      </c>
      <c r="V31" s="1">
        <v>139</v>
      </c>
      <c r="W31" s="1">
        <v>1.65</v>
      </c>
      <c r="X31" s="1">
        <v>7.14</v>
      </c>
      <c r="Y31" s="1" t="e">
        <f>NA()</f>
        <v>#N/A</v>
      </c>
      <c r="Z31" s="1">
        <v>120</v>
      </c>
      <c r="AA31" s="1">
        <v>5.8999999999999999E-8</v>
      </c>
      <c r="AB31" s="1" t="s">
        <v>383</v>
      </c>
      <c r="AC31" s="1" t="s">
        <v>263</v>
      </c>
      <c r="AD31" s="1" t="s">
        <v>278</v>
      </c>
      <c r="AE31" s="1" t="s">
        <v>279</v>
      </c>
    </row>
    <row r="32" spans="1:31" x14ac:dyDescent="0.2">
      <c r="A32" s="1">
        <v>31</v>
      </c>
      <c r="B32" s="1" t="s">
        <v>74</v>
      </c>
      <c r="C32" s="1" t="s">
        <v>56</v>
      </c>
      <c r="D32" s="1">
        <v>69.722999999999999</v>
      </c>
      <c r="F32" s="1" t="str">
        <f t="shared" si="0"/>
        <v>69.723</v>
      </c>
      <c r="G32" s="1" t="s">
        <v>18</v>
      </c>
      <c r="H32" s="1" t="s">
        <v>308</v>
      </c>
      <c r="I32" s="1">
        <v>13</v>
      </c>
      <c r="J32" s="1" t="s">
        <v>266</v>
      </c>
      <c r="K32" s="1">
        <v>4</v>
      </c>
      <c r="L32" s="1" t="s">
        <v>384</v>
      </c>
      <c r="M32" s="1" t="s">
        <v>268</v>
      </c>
      <c r="N32" s="1">
        <v>5.9992999999999999</v>
      </c>
      <c r="O32" s="1">
        <v>29.76</v>
      </c>
      <c r="P32" s="1">
        <v>2204</v>
      </c>
      <c r="Q32" s="5" t="s">
        <v>653</v>
      </c>
      <c r="R32" s="1" t="s">
        <v>706</v>
      </c>
      <c r="S32" s="1">
        <v>135</v>
      </c>
      <c r="T32" s="1">
        <v>126</v>
      </c>
      <c r="U32" s="1">
        <v>136</v>
      </c>
      <c r="V32" s="1">
        <v>187</v>
      </c>
      <c r="W32" s="1">
        <v>1.81</v>
      </c>
      <c r="X32" s="1">
        <v>5.9039999999999999</v>
      </c>
      <c r="Y32" s="1">
        <v>28.9</v>
      </c>
      <c r="Z32" s="1">
        <v>29</v>
      </c>
      <c r="AA32" s="1">
        <v>1.4000000000000001E-7</v>
      </c>
      <c r="AB32" s="1" t="s">
        <v>385</v>
      </c>
      <c r="AC32" s="1" t="s">
        <v>204</v>
      </c>
      <c r="AD32" s="1" t="s">
        <v>386</v>
      </c>
      <c r="AE32" s="1">
        <v>1875</v>
      </c>
    </row>
    <row r="33" spans="1:31" x14ac:dyDescent="0.2">
      <c r="A33" s="1">
        <v>32</v>
      </c>
      <c r="B33" s="1" t="s">
        <v>75</v>
      </c>
      <c r="C33" s="1" t="s">
        <v>57</v>
      </c>
      <c r="D33" s="1">
        <v>72.64</v>
      </c>
      <c r="F33" s="1" t="str">
        <f t="shared" si="0"/>
        <v>72.64</v>
      </c>
      <c r="G33" s="1" t="s">
        <v>18</v>
      </c>
      <c r="H33" s="1" t="s">
        <v>265</v>
      </c>
      <c r="I33" s="1">
        <v>14</v>
      </c>
      <c r="J33" s="1" t="s">
        <v>272</v>
      </c>
      <c r="K33" s="1">
        <v>4</v>
      </c>
      <c r="L33" s="1" t="s">
        <v>387</v>
      </c>
      <c r="M33" s="1" t="s">
        <v>274</v>
      </c>
      <c r="N33" s="1">
        <v>7.8994</v>
      </c>
      <c r="O33" s="1">
        <v>938.3</v>
      </c>
      <c r="P33" s="1">
        <v>2820</v>
      </c>
      <c r="Q33" s="1" t="s">
        <v>646</v>
      </c>
      <c r="R33" s="1" t="s">
        <v>683</v>
      </c>
      <c r="T33" s="1">
        <v>122</v>
      </c>
      <c r="U33" s="1">
        <v>125</v>
      </c>
      <c r="V33" s="1">
        <v>211</v>
      </c>
      <c r="W33" s="1">
        <v>2.0099999999999998</v>
      </c>
      <c r="X33" s="1">
        <v>5.3230000000000004</v>
      </c>
      <c r="Y33" s="1">
        <v>119</v>
      </c>
      <c r="Z33" s="1">
        <v>60</v>
      </c>
      <c r="AA33" s="1" t="s">
        <v>388</v>
      </c>
      <c r="AB33" s="1" t="s">
        <v>389</v>
      </c>
      <c r="AC33" s="1" t="s">
        <v>390</v>
      </c>
      <c r="AD33" s="1" t="s">
        <v>391</v>
      </c>
      <c r="AE33" s="1">
        <v>1886</v>
      </c>
    </row>
    <row r="34" spans="1:31" x14ac:dyDescent="0.2">
      <c r="A34" s="1">
        <v>33</v>
      </c>
      <c r="B34" s="1" t="s">
        <v>76</v>
      </c>
      <c r="C34" s="1" t="s">
        <v>58</v>
      </c>
      <c r="D34" s="1">
        <v>74.921599999999998</v>
      </c>
      <c r="F34" s="1" t="str">
        <f t="shared" ref="F34:F65" si="1">IF(E34="x","(","") &amp;D34&amp;IF(E34="x",")","")</f>
        <v>74.9216</v>
      </c>
      <c r="G34" s="1" t="s">
        <v>18</v>
      </c>
      <c r="H34" s="1" t="s">
        <v>265</v>
      </c>
      <c r="I34" s="1">
        <v>15</v>
      </c>
      <c r="J34" s="1" t="s">
        <v>280</v>
      </c>
      <c r="K34" s="1">
        <v>4</v>
      </c>
      <c r="L34" s="1" t="s">
        <v>392</v>
      </c>
      <c r="M34" s="1" t="s">
        <v>282</v>
      </c>
      <c r="N34" s="1">
        <v>9.7886000000000006</v>
      </c>
      <c r="O34" s="1">
        <v>817</v>
      </c>
      <c r="P34" s="1">
        <v>614</v>
      </c>
      <c r="Q34" s="1" t="s">
        <v>658</v>
      </c>
      <c r="R34" s="1" t="s">
        <v>684</v>
      </c>
      <c r="T34" s="1">
        <v>119</v>
      </c>
      <c r="U34" s="1">
        <v>114</v>
      </c>
      <c r="V34" s="1">
        <v>185</v>
      </c>
      <c r="W34" s="1">
        <v>2.1800000000000002</v>
      </c>
      <c r="X34" s="1">
        <v>5.7270000000000003</v>
      </c>
      <c r="Y34" s="1">
        <v>78</v>
      </c>
      <c r="Z34" s="1">
        <v>50</v>
      </c>
      <c r="AA34" s="1">
        <v>2.9999999999999999E-7</v>
      </c>
      <c r="AB34" s="1" t="s">
        <v>393</v>
      </c>
      <c r="AC34" s="1" t="s">
        <v>318</v>
      </c>
      <c r="AD34" s="1" t="s">
        <v>278</v>
      </c>
      <c r="AE34" s="1" t="s">
        <v>279</v>
      </c>
    </row>
    <row r="35" spans="1:31" x14ac:dyDescent="0.2">
      <c r="A35" s="1">
        <v>34</v>
      </c>
      <c r="B35" s="1" t="s">
        <v>77</v>
      </c>
      <c r="C35" s="1" t="s">
        <v>59</v>
      </c>
      <c r="D35" s="1">
        <v>78.959999999999994</v>
      </c>
      <c r="F35" s="1" t="str">
        <f t="shared" si="1"/>
        <v>78.96</v>
      </c>
      <c r="G35" s="1" t="s">
        <v>18</v>
      </c>
      <c r="H35" s="1" t="s">
        <v>242</v>
      </c>
      <c r="I35" s="1">
        <v>16</v>
      </c>
      <c r="J35" s="1" t="s">
        <v>286</v>
      </c>
      <c r="K35" s="1">
        <v>4</v>
      </c>
      <c r="L35" s="1" t="s">
        <v>394</v>
      </c>
      <c r="M35" s="1" t="s">
        <v>288</v>
      </c>
      <c r="N35" s="1">
        <v>9.7523999999999997</v>
      </c>
      <c r="O35" s="1">
        <v>221</v>
      </c>
      <c r="P35" s="1">
        <v>685</v>
      </c>
      <c r="Q35" s="1" t="s">
        <v>647</v>
      </c>
      <c r="R35" s="1" t="s">
        <v>685</v>
      </c>
      <c r="T35" s="1">
        <v>116</v>
      </c>
      <c r="U35" s="1">
        <v>103</v>
      </c>
      <c r="V35" s="1">
        <v>190</v>
      </c>
      <c r="W35" s="1">
        <v>2.5499999999999998</v>
      </c>
      <c r="X35" s="1">
        <v>4.819</v>
      </c>
      <c r="Y35" s="1">
        <v>195</v>
      </c>
      <c r="Z35" s="1">
        <v>0.52</v>
      </c>
      <c r="AA35" s="1" t="e">
        <f>NA()</f>
        <v>#N/A</v>
      </c>
      <c r="AB35" s="1" t="s">
        <v>395</v>
      </c>
      <c r="AC35" s="1" t="s">
        <v>322</v>
      </c>
      <c r="AD35" s="1" t="s">
        <v>315</v>
      </c>
      <c r="AE35" s="1">
        <v>1817</v>
      </c>
    </row>
    <row r="36" spans="1:31" x14ac:dyDescent="0.2">
      <c r="A36" s="1">
        <v>35</v>
      </c>
      <c r="B36" s="1" t="s">
        <v>78</v>
      </c>
      <c r="C36" s="1" t="s">
        <v>60</v>
      </c>
      <c r="D36" s="1">
        <v>79.903999999999996</v>
      </c>
      <c r="F36" s="1" t="str">
        <f t="shared" si="1"/>
        <v>79.904</v>
      </c>
      <c r="G36" s="1" t="s">
        <v>17</v>
      </c>
      <c r="H36" s="1" t="s">
        <v>292</v>
      </c>
      <c r="I36" s="1">
        <v>17</v>
      </c>
      <c r="J36" s="1" t="s">
        <v>293</v>
      </c>
      <c r="K36" s="1">
        <v>4</v>
      </c>
      <c r="L36" s="1" t="s">
        <v>396</v>
      </c>
      <c r="M36" s="1" t="s">
        <v>295</v>
      </c>
      <c r="N36" s="1">
        <v>11.813800000000001</v>
      </c>
      <c r="O36" s="1">
        <v>-7.3</v>
      </c>
      <c r="P36" s="1">
        <v>59</v>
      </c>
      <c r="Q36" s="1" t="s">
        <v>651</v>
      </c>
      <c r="R36" s="1" t="s">
        <v>686</v>
      </c>
      <c r="T36" s="1">
        <v>114</v>
      </c>
      <c r="U36" s="1">
        <v>94</v>
      </c>
      <c r="V36" s="1">
        <v>185</v>
      </c>
      <c r="W36" s="1">
        <v>2.96</v>
      </c>
      <c r="X36" s="1">
        <v>3.12</v>
      </c>
      <c r="Y36" s="1">
        <v>324.60000000000002</v>
      </c>
      <c r="Z36" s="1">
        <v>0.12</v>
      </c>
      <c r="AA36" s="1" t="e">
        <f>NA()</f>
        <v>#N/A</v>
      </c>
      <c r="AB36" s="1" t="s">
        <v>397</v>
      </c>
      <c r="AC36" s="1" t="s">
        <v>398</v>
      </c>
      <c r="AD36" s="1" t="s">
        <v>399</v>
      </c>
      <c r="AE36" s="1">
        <v>1826</v>
      </c>
    </row>
    <row r="37" spans="1:31" x14ac:dyDescent="0.2">
      <c r="A37" s="1">
        <v>36</v>
      </c>
      <c r="B37" s="1" t="s">
        <v>79</v>
      </c>
      <c r="C37" s="1" t="s">
        <v>61</v>
      </c>
      <c r="D37" s="1">
        <v>83.798000000000002</v>
      </c>
      <c r="F37" s="1" t="str">
        <f t="shared" si="1"/>
        <v>83.798</v>
      </c>
      <c r="G37" s="1" t="s">
        <v>16</v>
      </c>
      <c r="H37" s="1" t="s">
        <v>248</v>
      </c>
      <c r="I37" s="1">
        <v>18</v>
      </c>
      <c r="J37" s="1" t="s">
        <v>249</v>
      </c>
      <c r="K37" s="1">
        <v>4</v>
      </c>
      <c r="L37" s="1" t="s">
        <v>400</v>
      </c>
      <c r="M37" s="1" t="s">
        <v>251</v>
      </c>
      <c r="N37" s="1">
        <v>13.999599999999999</v>
      </c>
      <c r="O37" s="1">
        <v>-157.36000000000001</v>
      </c>
      <c r="P37" s="1">
        <v>-153.22</v>
      </c>
      <c r="Q37" s="1" t="s">
        <v>650</v>
      </c>
      <c r="R37" s="1" t="s">
        <v>724</v>
      </c>
      <c r="T37" s="1">
        <v>110</v>
      </c>
      <c r="U37" s="1">
        <v>88</v>
      </c>
      <c r="V37" s="1">
        <v>202</v>
      </c>
      <c r="W37" s="1">
        <v>3</v>
      </c>
      <c r="X37" s="1">
        <v>3.75</v>
      </c>
      <c r="Y37" s="1" t="e">
        <f>NA()</f>
        <v>#N/A</v>
      </c>
      <c r="Z37" s="1">
        <v>9.4299999999999991E-3</v>
      </c>
      <c r="AA37" s="1" t="e">
        <f>NA()</f>
        <v>#N/A</v>
      </c>
      <c r="AB37" s="1" t="s">
        <v>401</v>
      </c>
      <c r="AC37" s="1">
        <v>0</v>
      </c>
      <c r="AD37" s="1" t="s">
        <v>402</v>
      </c>
      <c r="AE37" s="1">
        <v>1898</v>
      </c>
    </row>
    <row r="38" spans="1:31" x14ac:dyDescent="0.2">
      <c r="A38" s="1">
        <v>37</v>
      </c>
      <c r="B38" s="1" t="s">
        <v>98</v>
      </c>
      <c r="C38" s="1" t="s">
        <v>80</v>
      </c>
      <c r="D38" s="1">
        <v>85.467799999999997</v>
      </c>
      <c r="F38" s="1" t="str">
        <f t="shared" si="1"/>
        <v>85.4678</v>
      </c>
      <c r="G38" s="1" t="s">
        <v>18</v>
      </c>
      <c r="H38" s="1" t="s">
        <v>254</v>
      </c>
      <c r="I38" s="1">
        <v>1</v>
      </c>
      <c r="J38" s="1" t="s">
        <v>243</v>
      </c>
      <c r="K38" s="1">
        <v>5</v>
      </c>
      <c r="L38" s="1" t="s">
        <v>403</v>
      </c>
      <c r="M38" s="1" t="s">
        <v>245</v>
      </c>
      <c r="N38" s="1">
        <v>4.1771000000000003</v>
      </c>
      <c r="O38" s="1">
        <v>39.31</v>
      </c>
      <c r="P38" s="1">
        <v>688</v>
      </c>
      <c r="Q38" s="5" t="s">
        <v>649</v>
      </c>
      <c r="R38" s="1" t="s">
        <v>687</v>
      </c>
      <c r="S38" s="1">
        <v>248</v>
      </c>
      <c r="T38" s="1">
        <v>211</v>
      </c>
      <c r="U38" s="1">
        <v>265</v>
      </c>
      <c r="V38" s="1">
        <v>303</v>
      </c>
      <c r="W38" s="1">
        <v>0.82</v>
      </c>
      <c r="X38" s="1">
        <v>1.532</v>
      </c>
      <c r="Y38" s="1">
        <v>46.9</v>
      </c>
      <c r="Z38" s="1">
        <v>58</v>
      </c>
      <c r="AA38" s="1">
        <v>1.1999999999999999E-7</v>
      </c>
      <c r="AB38" s="1" t="s">
        <v>404</v>
      </c>
      <c r="AC38" s="1" t="s">
        <v>257</v>
      </c>
      <c r="AD38" s="1" t="s">
        <v>405</v>
      </c>
      <c r="AE38" s="1">
        <v>1861</v>
      </c>
    </row>
    <row r="39" spans="1:31" x14ac:dyDescent="0.2">
      <c r="A39" s="1">
        <v>38</v>
      </c>
      <c r="B39" s="1" t="s">
        <v>99</v>
      </c>
      <c r="C39" s="1" t="s">
        <v>81</v>
      </c>
      <c r="D39" s="1">
        <v>87.62</v>
      </c>
      <c r="F39" s="1" t="str">
        <f t="shared" si="1"/>
        <v>87.62</v>
      </c>
      <c r="G39" s="1" t="s">
        <v>18</v>
      </c>
      <c r="H39" s="1" t="s">
        <v>259</v>
      </c>
      <c r="I39" s="1">
        <v>2</v>
      </c>
      <c r="J39" s="1" t="s">
        <v>260</v>
      </c>
      <c r="K39" s="1">
        <v>5</v>
      </c>
      <c r="L39" s="1" t="s">
        <v>406</v>
      </c>
      <c r="M39" s="1" t="s">
        <v>251</v>
      </c>
      <c r="N39" s="1">
        <v>5.6948999999999996</v>
      </c>
      <c r="O39" s="1">
        <v>777</v>
      </c>
      <c r="P39" s="1">
        <v>1382</v>
      </c>
      <c r="Q39" s="5" t="s">
        <v>650</v>
      </c>
      <c r="R39" s="1" t="s">
        <v>688</v>
      </c>
      <c r="S39" s="1">
        <v>215</v>
      </c>
      <c r="T39" s="1">
        <v>192</v>
      </c>
      <c r="U39" s="1">
        <v>219</v>
      </c>
      <c r="V39" s="1">
        <v>249</v>
      </c>
      <c r="W39" s="1">
        <v>0.95</v>
      </c>
      <c r="X39" s="1">
        <v>2.63</v>
      </c>
      <c r="Y39" s="1">
        <v>5.03</v>
      </c>
      <c r="Z39" s="1">
        <v>35</v>
      </c>
      <c r="AA39" s="1">
        <v>1.3E-7</v>
      </c>
      <c r="AB39" s="1" t="s">
        <v>407</v>
      </c>
      <c r="AC39" s="1" t="s">
        <v>263</v>
      </c>
      <c r="AD39" s="1" t="s">
        <v>408</v>
      </c>
      <c r="AE39" s="1">
        <v>1790</v>
      </c>
    </row>
    <row r="40" spans="1:31" x14ac:dyDescent="0.2">
      <c r="A40" s="1">
        <v>39</v>
      </c>
      <c r="B40" s="1" t="s">
        <v>100</v>
      </c>
      <c r="C40" s="1" t="s">
        <v>82</v>
      </c>
      <c r="D40" s="1">
        <v>88.905850000000001</v>
      </c>
      <c r="F40" s="1" t="str">
        <f t="shared" si="1"/>
        <v>88.90585</v>
      </c>
      <c r="G40" s="1" t="s">
        <v>18</v>
      </c>
      <c r="H40" s="1" t="s">
        <v>334</v>
      </c>
      <c r="I40" s="1">
        <v>3</v>
      </c>
      <c r="J40" s="1" t="s">
        <v>335</v>
      </c>
      <c r="K40" s="1">
        <v>5</v>
      </c>
      <c r="L40" s="1" t="s">
        <v>409</v>
      </c>
      <c r="M40" s="1" t="s">
        <v>337</v>
      </c>
      <c r="N40" s="1">
        <v>6.2172999999999998</v>
      </c>
      <c r="O40" s="1">
        <v>1526</v>
      </c>
      <c r="P40" s="1">
        <v>3345</v>
      </c>
      <c r="Q40" s="5" t="s">
        <v>648</v>
      </c>
      <c r="R40" s="1" t="s">
        <v>689</v>
      </c>
      <c r="S40" s="1">
        <v>180</v>
      </c>
      <c r="T40" s="1">
        <v>162</v>
      </c>
      <c r="U40" s="1">
        <v>212</v>
      </c>
      <c r="V40" s="1" t="e">
        <f>NA()</f>
        <v>#N/A</v>
      </c>
      <c r="W40" s="1">
        <v>1.22</v>
      </c>
      <c r="X40" s="1">
        <v>4.4720000000000004</v>
      </c>
      <c r="Y40" s="1">
        <v>29.6</v>
      </c>
      <c r="Z40" s="1">
        <v>17</v>
      </c>
      <c r="AA40" s="1">
        <v>5.6000000000000004E-7</v>
      </c>
      <c r="AB40" s="1" t="s">
        <v>410</v>
      </c>
      <c r="AC40" s="1" t="s">
        <v>204</v>
      </c>
      <c r="AD40" s="1" t="s">
        <v>411</v>
      </c>
      <c r="AE40" s="1">
        <v>1789</v>
      </c>
    </row>
    <row r="41" spans="1:31" x14ac:dyDescent="0.2">
      <c r="A41" s="1">
        <v>40</v>
      </c>
      <c r="B41" s="1" t="s">
        <v>101</v>
      </c>
      <c r="C41" s="1" t="s">
        <v>83</v>
      </c>
      <c r="D41" s="1">
        <v>91.224000000000004</v>
      </c>
      <c r="F41" s="1" t="str">
        <f t="shared" si="1"/>
        <v>91.224</v>
      </c>
      <c r="G41" s="1" t="s">
        <v>18</v>
      </c>
      <c r="H41" s="1" t="s">
        <v>334</v>
      </c>
      <c r="I41" s="1">
        <v>4</v>
      </c>
      <c r="J41" s="1" t="s">
        <v>340</v>
      </c>
      <c r="K41" s="1">
        <v>5</v>
      </c>
      <c r="L41" s="1" t="s">
        <v>412</v>
      </c>
      <c r="M41" s="1" t="s">
        <v>342</v>
      </c>
      <c r="N41" s="1">
        <v>6.6338999999999997</v>
      </c>
      <c r="O41" s="1">
        <v>1855</v>
      </c>
      <c r="P41" s="1">
        <v>4409</v>
      </c>
      <c r="Q41" s="5" t="s">
        <v>648</v>
      </c>
      <c r="R41" s="1" t="s">
        <v>676</v>
      </c>
      <c r="S41" s="1">
        <v>160</v>
      </c>
      <c r="T41" s="1">
        <v>148</v>
      </c>
      <c r="U41" s="1">
        <v>206</v>
      </c>
      <c r="V41" s="1" t="e">
        <f>NA()</f>
        <v>#N/A</v>
      </c>
      <c r="W41" s="1">
        <v>1.33</v>
      </c>
      <c r="X41" s="1">
        <v>6.5110000000000001</v>
      </c>
      <c r="Y41" s="1">
        <v>41.1</v>
      </c>
      <c r="Z41" s="1">
        <v>23</v>
      </c>
      <c r="AA41" s="1">
        <v>4.2E-7</v>
      </c>
      <c r="AB41" s="1" t="s">
        <v>413</v>
      </c>
      <c r="AC41" s="1" t="s">
        <v>116</v>
      </c>
      <c r="AD41" s="1" t="s">
        <v>414</v>
      </c>
      <c r="AE41" s="1">
        <v>1789</v>
      </c>
    </row>
    <row r="42" spans="1:31" x14ac:dyDescent="0.2">
      <c r="A42" s="1">
        <v>41</v>
      </c>
      <c r="B42" s="1" t="s">
        <v>102</v>
      </c>
      <c r="C42" s="1" t="s">
        <v>84</v>
      </c>
      <c r="D42" s="1">
        <v>92.906379999999999</v>
      </c>
      <c r="F42" s="1" t="str">
        <f t="shared" si="1"/>
        <v>92.90638</v>
      </c>
      <c r="G42" s="1" t="s">
        <v>18</v>
      </c>
      <c r="H42" s="1" t="s">
        <v>334</v>
      </c>
      <c r="I42" s="1">
        <v>5</v>
      </c>
      <c r="J42" s="1" t="s">
        <v>346</v>
      </c>
      <c r="K42" s="1">
        <v>5</v>
      </c>
      <c r="L42" s="1" t="s">
        <v>415</v>
      </c>
      <c r="M42" s="1" t="s">
        <v>416</v>
      </c>
      <c r="N42" s="1">
        <v>6.7588999999999997</v>
      </c>
      <c r="O42" s="1">
        <v>2477</v>
      </c>
      <c r="P42" s="1">
        <v>4744</v>
      </c>
      <c r="Q42" s="5" t="s">
        <v>649</v>
      </c>
      <c r="R42" s="1" t="s">
        <v>690</v>
      </c>
      <c r="S42" s="1">
        <v>146</v>
      </c>
      <c r="T42" s="1">
        <v>137</v>
      </c>
      <c r="U42" s="1">
        <v>198</v>
      </c>
      <c r="V42" s="1" t="e">
        <f>NA()</f>
        <v>#N/A</v>
      </c>
      <c r="W42" s="1">
        <v>1.6</v>
      </c>
      <c r="X42" s="1">
        <v>8.57</v>
      </c>
      <c r="Y42" s="1">
        <v>86.1</v>
      </c>
      <c r="Z42" s="1">
        <v>54</v>
      </c>
      <c r="AA42" s="1">
        <v>1.4999999999999999E-7</v>
      </c>
      <c r="AB42" s="1" t="s">
        <v>417</v>
      </c>
      <c r="AC42" s="1" t="s">
        <v>418</v>
      </c>
      <c r="AD42" s="1" t="s">
        <v>419</v>
      </c>
      <c r="AE42" s="1">
        <v>1801</v>
      </c>
    </row>
    <row r="43" spans="1:31" x14ac:dyDescent="0.2">
      <c r="A43" s="1">
        <v>42</v>
      </c>
      <c r="B43" s="1" t="s">
        <v>103</v>
      </c>
      <c r="C43" s="1" t="s">
        <v>85</v>
      </c>
      <c r="D43" s="1">
        <v>95.94</v>
      </c>
      <c r="F43" s="1" t="str">
        <f t="shared" si="1"/>
        <v>95.94</v>
      </c>
      <c r="G43" s="1" t="s">
        <v>18</v>
      </c>
      <c r="H43" s="1" t="s">
        <v>334</v>
      </c>
      <c r="I43" s="1">
        <v>6</v>
      </c>
      <c r="J43" s="1" t="s">
        <v>352</v>
      </c>
      <c r="K43" s="1">
        <v>5</v>
      </c>
      <c r="L43" s="1" t="s">
        <v>420</v>
      </c>
      <c r="M43" s="1" t="s">
        <v>354</v>
      </c>
      <c r="N43" s="1">
        <v>7.0923999999999996</v>
      </c>
      <c r="O43" s="1">
        <v>2623</v>
      </c>
      <c r="P43" s="1">
        <v>4639</v>
      </c>
      <c r="Q43" s="5" t="s">
        <v>649</v>
      </c>
      <c r="R43" s="1" t="s">
        <v>691</v>
      </c>
      <c r="S43" s="1">
        <v>139</v>
      </c>
      <c r="T43" s="1">
        <v>145</v>
      </c>
      <c r="U43" s="1">
        <v>190</v>
      </c>
      <c r="V43" s="1" t="e">
        <f>NA()</f>
        <v>#N/A</v>
      </c>
      <c r="W43" s="1">
        <v>2.16</v>
      </c>
      <c r="X43" s="1">
        <v>10.28</v>
      </c>
      <c r="Y43" s="1">
        <v>71.900000000000006</v>
      </c>
      <c r="Z43" s="1">
        <v>139</v>
      </c>
      <c r="AA43" s="1">
        <v>4.9999999999999998E-8</v>
      </c>
      <c r="AB43" s="1" t="s">
        <v>421</v>
      </c>
      <c r="AC43" s="1" t="s">
        <v>422</v>
      </c>
      <c r="AD43" s="1" t="s">
        <v>423</v>
      </c>
      <c r="AE43" s="1">
        <v>1778</v>
      </c>
    </row>
    <row r="44" spans="1:31" x14ac:dyDescent="0.2">
      <c r="A44" s="1">
        <v>43</v>
      </c>
      <c r="B44" s="1" t="s">
        <v>104</v>
      </c>
      <c r="C44" s="1" t="s">
        <v>86</v>
      </c>
      <c r="D44" s="1">
        <v>98</v>
      </c>
      <c r="E44" s="1" t="s">
        <v>424</v>
      </c>
      <c r="F44" s="1" t="str">
        <f t="shared" si="1"/>
        <v>(98)</v>
      </c>
      <c r="G44" s="1" t="s">
        <v>19</v>
      </c>
      <c r="H44" s="1" t="s">
        <v>334</v>
      </c>
      <c r="I44" s="1">
        <v>7</v>
      </c>
      <c r="J44" s="1" t="s">
        <v>358</v>
      </c>
      <c r="K44" s="1">
        <v>5</v>
      </c>
      <c r="L44" s="1" t="s">
        <v>425</v>
      </c>
      <c r="M44" s="1" t="s">
        <v>360</v>
      </c>
      <c r="N44" s="1">
        <v>7.28</v>
      </c>
      <c r="O44" s="1">
        <v>2157</v>
      </c>
      <c r="P44" s="1">
        <v>4265</v>
      </c>
      <c r="Q44" s="5" t="s">
        <v>648</v>
      </c>
      <c r="R44" s="1" t="s">
        <v>692</v>
      </c>
      <c r="S44" s="1">
        <v>136</v>
      </c>
      <c r="T44" s="1">
        <v>156</v>
      </c>
      <c r="U44" s="1">
        <v>183</v>
      </c>
      <c r="V44" s="1" t="e">
        <f>NA()</f>
        <v>#N/A</v>
      </c>
      <c r="W44" s="1">
        <v>1.9</v>
      </c>
      <c r="X44" s="1">
        <v>11.5</v>
      </c>
      <c r="Y44" s="1">
        <v>53</v>
      </c>
      <c r="Z44" s="1">
        <v>51</v>
      </c>
      <c r="AA44" s="1">
        <v>1.9999999999999999E-7</v>
      </c>
      <c r="AB44" s="1" t="s">
        <v>426</v>
      </c>
      <c r="AC44" s="1" t="s">
        <v>427</v>
      </c>
      <c r="AD44" s="1" t="s">
        <v>428</v>
      </c>
      <c r="AE44" s="1">
        <v>1937</v>
      </c>
    </row>
    <row r="45" spans="1:31" x14ac:dyDescent="0.2">
      <c r="A45" s="1">
        <v>44</v>
      </c>
      <c r="B45" s="1" t="s">
        <v>105</v>
      </c>
      <c r="C45" s="1" t="s">
        <v>87</v>
      </c>
      <c r="D45" s="1">
        <v>101.07</v>
      </c>
      <c r="F45" s="1" t="str">
        <f t="shared" si="1"/>
        <v>101.07</v>
      </c>
      <c r="G45" s="1" t="s">
        <v>18</v>
      </c>
      <c r="H45" s="1" t="s">
        <v>334</v>
      </c>
      <c r="I45" s="1">
        <v>8</v>
      </c>
      <c r="J45" s="1" t="s">
        <v>364</v>
      </c>
      <c r="K45" s="1">
        <v>5</v>
      </c>
      <c r="L45" s="1" t="s">
        <v>429</v>
      </c>
      <c r="M45" s="1" t="s">
        <v>430</v>
      </c>
      <c r="N45" s="1">
        <v>7.3605</v>
      </c>
      <c r="O45" s="1">
        <v>2334</v>
      </c>
      <c r="P45" s="1">
        <v>4150</v>
      </c>
      <c r="Q45" s="5" t="s">
        <v>648</v>
      </c>
      <c r="R45" s="1" t="s">
        <v>693</v>
      </c>
      <c r="S45" s="1">
        <v>134</v>
      </c>
      <c r="T45" s="1">
        <v>126</v>
      </c>
      <c r="U45" s="1">
        <v>178</v>
      </c>
      <c r="V45" s="1" t="e">
        <f>NA()</f>
        <v>#N/A</v>
      </c>
      <c r="W45" s="1">
        <v>2.2000000000000002</v>
      </c>
      <c r="X45" s="1">
        <v>12.37</v>
      </c>
      <c r="Y45" s="1">
        <v>101.3</v>
      </c>
      <c r="Z45" s="1">
        <v>120</v>
      </c>
      <c r="AA45" s="1">
        <v>7.1E-8</v>
      </c>
      <c r="AB45" s="1" t="s">
        <v>431</v>
      </c>
      <c r="AC45" s="1" t="s">
        <v>204</v>
      </c>
      <c r="AD45" s="1" t="s">
        <v>432</v>
      </c>
      <c r="AE45" s="1">
        <v>1844</v>
      </c>
    </row>
    <row r="46" spans="1:31" x14ac:dyDescent="0.2">
      <c r="A46" s="1">
        <v>45</v>
      </c>
      <c r="B46" s="1" t="s">
        <v>106</v>
      </c>
      <c r="C46" s="1" t="s">
        <v>88</v>
      </c>
      <c r="D46" s="1">
        <v>102.9055</v>
      </c>
      <c r="F46" s="1" t="str">
        <f t="shared" si="1"/>
        <v>102.9055</v>
      </c>
      <c r="G46" s="1" t="s">
        <v>18</v>
      </c>
      <c r="H46" s="1" t="s">
        <v>334</v>
      </c>
      <c r="I46" s="1">
        <v>9</v>
      </c>
      <c r="J46" s="1" t="s">
        <v>364</v>
      </c>
      <c r="K46" s="1">
        <v>5</v>
      </c>
      <c r="L46" s="1" t="s">
        <v>433</v>
      </c>
      <c r="M46" s="1" t="s">
        <v>370</v>
      </c>
      <c r="N46" s="1">
        <v>7.4588999999999999</v>
      </c>
      <c r="O46" s="1">
        <v>1964</v>
      </c>
      <c r="P46" s="1">
        <v>3695</v>
      </c>
      <c r="Q46" s="5" t="s">
        <v>650</v>
      </c>
      <c r="R46" s="1" t="s">
        <v>693</v>
      </c>
      <c r="S46" s="1">
        <v>134</v>
      </c>
      <c r="T46" s="1">
        <v>135</v>
      </c>
      <c r="U46" s="1">
        <v>173</v>
      </c>
      <c r="V46" s="1" t="e">
        <f>NA()</f>
        <v>#N/A</v>
      </c>
      <c r="W46" s="1">
        <v>2.2799999999999998</v>
      </c>
      <c r="X46" s="1">
        <v>12.45</v>
      </c>
      <c r="Y46" s="1">
        <v>109.7</v>
      </c>
      <c r="Z46" s="1">
        <v>150</v>
      </c>
      <c r="AA46" s="1">
        <v>4.3000000000000001E-8</v>
      </c>
      <c r="AB46" s="1" t="s">
        <v>434</v>
      </c>
      <c r="AC46" s="1" t="s">
        <v>204</v>
      </c>
      <c r="AD46" s="1" t="s">
        <v>435</v>
      </c>
      <c r="AE46" s="1">
        <v>1803</v>
      </c>
    </row>
    <row r="47" spans="1:31" x14ac:dyDescent="0.2">
      <c r="A47" s="1">
        <v>46</v>
      </c>
      <c r="B47" s="1" t="s">
        <v>107</v>
      </c>
      <c r="C47" s="1" t="s">
        <v>89</v>
      </c>
      <c r="D47" s="1">
        <v>106.42</v>
      </c>
      <c r="F47" s="1" t="str">
        <f t="shared" si="1"/>
        <v>106.42</v>
      </c>
      <c r="G47" s="1" t="s">
        <v>18</v>
      </c>
      <c r="H47" s="1" t="s">
        <v>334</v>
      </c>
      <c r="I47" s="1">
        <v>10</v>
      </c>
      <c r="J47" s="1" t="s">
        <v>364</v>
      </c>
      <c r="K47" s="1">
        <v>5</v>
      </c>
      <c r="L47" s="1" t="s">
        <v>436</v>
      </c>
      <c r="M47" s="1" t="s">
        <v>251</v>
      </c>
      <c r="N47" s="1">
        <v>8.3369</v>
      </c>
      <c r="O47" s="1">
        <v>1554.9</v>
      </c>
      <c r="P47" s="1">
        <v>2963</v>
      </c>
      <c r="Q47" s="5" t="s">
        <v>650</v>
      </c>
      <c r="R47" s="1" t="s">
        <v>694</v>
      </c>
      <c r="S47" s="1">
        <v>137</v>
      </c>
      <c r="T47" s="1">
        <v>131</v>
      </c>
      <c r="U47" s="1">
        <v>169</v>
      </c>
      <c r="V47" s="1">
        <v>163</v>
      </c>
      <c r="W47" s="1">
        <v>2.2000000000000002</v>
      </c>
      <c r="X47" s="1">
        <v>12.023</v>
      </c>
      <c r="Y47" s="1">
        <v>53.7</v>
      </c>
      <c r="Z47" s="1">
        <v>72</v>
      </c>
      <c r="AA47" s="1">
        <v>9.9999999999999995E-8</v>
      </c>
      <c r="AB47" s="1" t="s">
        <v>437</v>
      </c>
      <c r="AC47" s="1" t="s">
        <v>390</v>
      </c>
      <c r="AD47" s="1" t="s">
        <v>435</v>
      </c>
      <c r="AE47" s="1">
        <v>1803</v>
      </c>
    </row>
    <row r="48" spans="1:31" x14ac:dyDescent="0.2">
      <c r="A48" s="1">
        <v>47</v>
      </c>
      <c r="B48" s="1" t="s">
        <v>108</v>
      </c>
      <c r="C48" s="1" t="s">
        <v>90</v>
      </c>
      <c r="D48" s="1">
        <v>107.8682</v>
      </c>
      <c r="F48" s="1" t="str">
        <f t="shared" si="1"/>
        <v>107.8682</v>
      </c>
      <c r="G48" s="1" t="s">
        <v>18</v>
      </c>
      <c r="H48" s="1" t="s">
        <v>334</v>
      </c>
      <c r="I48" s="1">
        <v>11</v>
      </c>
      <c r="J48" s="1" t="s">
        <v>377</v>
      </c>
      <c r="K48" s="1">
        <v>5</v>
      </c>
      <c r="L48" s="1" t="s">
        <v>438</v>
      </c>
      <c r="M48" s="1" t="s">
        <v>245</v>
      </c>
      <c r="N48" s="1">
        <v>7.5762</v>
      </c>
      <c r="O48" s="1">
        <v>961.78</v>
      </c>
      <c r="P48" s="1">
        <v>2162</v>
      </c>
      <c r="Q48" s="5" t="s">
        <v>650</v>
      </c>
      <c r="R48" s="1" t="s">
        <v>695</v>
      </c>
      <c r="S48" s="1">
        <v>144</v>
      </c>
      <c r="T48" s="1">
        <v>153</v>
      </c>
      <c r="U48" s="1">
        <v>165</v>
      </c>
      <c r="V48" s="1">
        <v>172</v>
      </c>
      <c r="W48" s="1">
        <v>1.93</v>
      </c>
      <c r="X48" s="1">
        <v>10.49</v>
      </c>
      <c r="Y48" s="1">
        <v>125.6</v>
      </c>
      <c r="Z48" s="1">
        <v>430</v>
      </c>
      <c r="AA48" s="1">
        <v>1.6000000000000001E-8</v>
      </c>
      <c r="AB48" s="1" t="s">
        <v>439</v>
      </c>
      <c r="AC48" s="1" t="s">
        <v>257</v>
      </c>
      <c r="AD48" s="1" t="s">
        <v>278</v>
      </c>
      <c r="AE48" s="1" t="s">
        <v>279</v>
      </c>
    </row>
    <row r="49" spans="1:31" x14ac:dyDescent="0.2">
      <c r="A49" s="1">
        <v>48</v>
      </c>
      <c r="B49" s="1" t="s">
        <v>109</v>
      </c>
      <c r="C49" s="1" t="s">
        <v>91</v>
      </c>
      <c r="D49" s="1">
        <v>112.411</v>
      </c>
      <c r="F49" s="1" t="str">
        <f t="shared" si="1"/>
        <v>112.411</v>
      </c>
      <c r="G49" s="1" t="s">
        <v>18</v>
      </c>
      <c r="H49" s="1" t="s">
        <v>334</v>
      </c>
      <c r="I49" s="1">
        <v>12</v>
      </c>
      <c r="J49" s="1" t="s">
        <v>381</v>
      </c>
      <c r="K49" s="1">
        <v>5</v>
      </c>
      <c r="L49" s="1" t="s">
        <v>440</v>
      </c>
      <c r="M49" s="1" t="s">
        <v>251</v>
      </c>
      <c r="N49" s="1">
        <v>8.9938000000000002</v>
      </c>
      <c r="O49" s="1">
        <v>321.07</v>
      </c>
      <c r="P49" s="1">
        <v>767</v>
      </c>
      <c r="Q49" s="5" t="s">
        <v>647</v>
      </c>
      <c r="R49" s="1" t="s">
        <v>696</v>
      </c>
      <c r="S49" s="1">
        <v>151</v>
      </c>
      <c r="T49" s="1">
        <v>148</v>
      </c>
      <c r="U49" s="1">
        <v>161</v>
      </c>
      <c r="V49" s="1">
        <v>158</v>
      </c>
      <c r="W49" s="1">
        <v>1.69</v>
      </c>
      <c r="X49" s="1">
        <v>8.65</v>
      </c>
      <c r="Y49" s="1" t="e">
        <f>NA()</f>
        <v>#N/A</v>
      </c>
      <c r="Z49" s="1">
        <v>97</v>
      </c>
      <c r="AA49" s="1">
        <v>7.0000000000000005E-8</v>
      </c>
      <c r="AB49" s="1" t="s">
        <v>441</v>
      </c>
      <c r="AC49" s="1" t="s">
        <v>263</v>
      </c>
      <c r="AD49" s="1" t="s">
        <v>442</v>
      </c>
      <c r="AE49" s="1">
        <v>1817</v>
      </c>
    </row>
    <row r="50" spans="1:31" x14ac:dyDescent="0.2">
      <c r="A50" s="1">
        <v>49</v>
      </c>
      <c r="B50" s="1" t="s">
        <v>110</v>
      </c>
      <c r="C50" s="1" t="s">
        <v>92</v>
      </c>
      <c r="D50" s="1">
        <v>114.818</v>
      </c>
      <c r="F50" s="1" t="str">
        <f t="shared" si="1"/>
        <v>114.818</v>
      </c>
      <c r="G50" s="1" t="s">
        <v>18</v>
      </c>
      <c r="H50" s="1" t="s">
        <v>308</v>
      </c>
      <c r="I50" s="1">
        <v>13</v>
      </c>
      <c r="J50" s="1" t="s">
        <v>266</v>
      </c>
      <c r="K50" s="1">
        <v>5</v>
      </c>
      <c r="L50" s="1" t="s">
        <v>443</v>
      </c>
      <c r="M50" s="1" t="s">
        <v>268</v>
      </c>
      <c r="N50" s="1">
        <v>5.7864000000000004</v>
      </c>
      <c r="O50" s="1">
        <v>156.6</v>
      </c>
      <c r="P50" s="1">
        <v>2072</v>
      </c>
      <c r="Q50" s="5" t="s">
        <v>659</v>
      </c>
      <c r="R50" s="1" t="s">
        <v>697</v>
      </c>
      <c r="S50" s="1">
        <v>167</v>
      </c>
      <c r="T50" s="1">
        <v>144</v>
      </c>
      <c r="U50" s="1">
        <v>156</v>
      </c>
      <c r="V50" s="1">
        <v>193</v>
      </c>
      <c r="W50" s="1">
        <v>1.78</v>
      </c>
      <c r="X50" s="1">
        <v>7.31</v>
      </c>
      <c r="Y50" s="1">
        <v>28.9</v>
      </c>
      <c r="Z50" s="1">
        <v>82</v>
      </c>
      <c r="AA50" s="1">
        <v>8.0000000000000002E-8</v>
      </c>
      <c r="AB50" s="1" t="s">
        <v>444</v>
      </c>
      <c r="AC50" s="1" t="s">
        <v>204</v>
      </c>
      <c r="AD50" s="1" t="s">
        <v>445</v>
      </c>
      <c r="AE50" s="1">
        <v>1863</v>
      </c>
    </row>
    <row r="51" spans="1:31" x14ac:dyDescent="0.2">
      <c r="A51" s="1">
        <v>50</v>
      </c>
      <c r="B51" s="1" t="s">
        <v>111</v>
      </c>
      <c r="C51" s="1" t="s">
        <v>93</v>
      </c>
      <c r="D51" s="1">
        <v>118.71</v>
      </c>
      <c r="F51" s="1" t="str">
        <f t="shared" si="1"/>
        <v>118.71</v>
      </c>
      <c r="G51" s="1" t="s">
        <v>18</v>
      </c>
      <c r="H51" s="1" t="s">
        <v>308</v>
      </c>
      <c r="I51" s="1">
        <v>14</v>
      </c>
      <c r="J51" s="1" t="s">
        <v>272</v>
      </c>
      <c r="K51" s="1">
        <v>5</v>
      </c>
      <c r="L51" s="1" t="s">
        <v>446</v>
      </c>
      <c r="M51" s="1" t="s">
        <v>274</v>
      </c>
      <c r="N51" s="1">
        <v>7.3438999999999997</v>
      </c>
      <c r="O51" s="1">
        <v>231.93</v>
      </c>
      <c r="P51" s="1">
        <v>2602</v>
      </c>
      <c r="Q51" s="5" t="s">
        <v>659</v>
      </c>
      <c r="R51" s="1" t="s">
        <v>701</v>
      </c>
      <c r="T51" s="1">
        <v>141</v>
      </c>
      <c r="U51" s="1">
        <v>145</v>
      </c>
      <c r="V51" s="1">
        <v>217</v>
      </c>
      <c r="W51" s="1">
        <v>1.96</v>
      </c>
      <c r="X51" s="1">
        <v>7.31</v>
      </c>
      <c r="Y51" s="1">
        <v>107.3</v>
      </c>
      <c r="Z51" s="1">
        <v>67</v>
      </c>
      <c r="AA51" s="1">
        <v>1.1000000000000001E-7</v>
      </c>
      <c r="AB51" s="1" t="s">
        <v>447</v>
      </c>
      <c r="AC51" s="1" t="s">
        <v>390</v>
      </c>
      <c r="AD51" s="1" t="s">
        <v>278</v>
      </c>
      <c r="AE51" s="1" t="s">
        <v>279</v>
      </c>
    </row>
    <row r="52" spans="1:31" x14ac:dyDescent="0.2">
      <c r="A52" s="1">
        <v>51</v>
      </c>
      <c r="B52" s="1" t="s">
        <v>112</v>
      </c>
      <c r="C52" s="1" t="s">
        <v>94</v>
      </c>
      <c r="D52" s="1">
        <v>121.76</v>
      </c>
      <c r="F52" s="1" t="str">
        <f t="shared" si="1"/>
        <v>121.76</v>
      </c>
      <c r="G52" s="1" t="s">
        <v>18</v>
      </c>
      <c r="H52" s="1" t="s">
        <v>265</v>
      </c>
      <c r="I52" s="1">
        <v>15</v>
      </c>
      <c r="J52" s="1" t="s">
        <v>280</v>
      </c>
      <c r="K52" s="1">
        <v>5</v>
      </c>
      <c r="L52" s="1" t="s">
        <v>448</v>
      </c>
      <c r="M52" s="1" t="s">
        <v>282</v>
      </c>
      <c r="N52" s="1">
        <v>8.6083999999999996</v>
      </c>
      <c r="O52" s="1">
        <v>630.63</v>
      </c>
      <c r="P52" s="1">
        <v>1587</v>
      </c>
      <c r="Q52" s="5" t="s">
        <v>652</v>
      </c>
      <c r="R52" s="1" t="s">
        <v>700</v>
      </c>
      <c r="T52" s="1">
        <v>138</v>
      </c>
      <c r="U52" s="1">
        <v>133</v>
      </c>
      <c r="V52" s="1">
        <v>206</v>
      </c>
      <c r="W52" s="1">
        <v>2.0499999999999998</v>
      </c>
      <c r="X52" s="1">
        <v>6.6970000000000001</v>
      </c>
      <c r="Y52" s="1">
        <v>103.2</v>
      </c>
      <c r="Z52" s="1">
        <v>24</v>
      </c>
      <c r="AA52" s="1">
        <v>3.9999999999999998E-7</v>
      </c>
      <c r="AB52" s="1" t="s">
        <v>449</v>
      </c>
      <c r="AC52" s="1" t="s">
        <v>318</v>
      </c>
      <c r="AD52" s="1" t="s">
        <v>278</v>
      </c>
      <c r="AE52" s="1" t="s">
        <v>279</v>
      </c>
    </row>
    <row r="53" spans="1:31" x14ac:dyDescent="0.2">
      <c r="A53" s="1">
        <v>52</v>
      </c>
      <c r="B53" s="1" t="s">
        <v>113</v>
      </c>
      <c r="C53" s="1" t="s">
        <v>95</v>
      </c>
      <c r="D53" s="1">
        <v>127.6</v>
      </c>
      <c r="F53" s="1" t="str">
        <f t="shared" si="1"/>
        <v>127.6</v>
      </c>
      <c r="G53" s="1" t="s">
        <v>18</v>
      </c>
      <c r="H53" s="1" t="s">
        <v>265</v>
      </c>
      <c r="I53" s="1">
        <v>16</v>
      </c>
      <c r="J53" s="1" t="s">
        <v>286</v>
      </c>
      <c r="K53" s="1">
        <v>5</v>
      </c>
      <c r="L53" s="1" t="s">
        <v>450</v>
      </c>
      <c r="M53" s="1" t="s">
        <v>288</v>
      </c>
      <c r="N53" s="1">
        <v>9.0096000000000007</v>
      </c>
      <c r="O53" s="1">
        <v>449.51</v>
      </c>
      <c r="P53" s="1">
        <v>988</v>
      </c>
      <c r="Q53" s="1" t="s">
        <v>643</v>
      </c>
      <c r="R53" s="1" t="s">
        <v>698</v>
      </c>
      <c r="T53" s="1">
        <v>135</v>
      </c>
      <c r="U53" s="1">
        <v>123</v>
      </c>
      <c r="V53" s="1">
        <v>206</v>
      </c>
      <c r="W53" s="1">
        <v>2.1</v>
      </c>
      <c r="X53" s="1">
        <v>6.24</v>
      </c>
      <c r="Y53" s="1">
        <v>190.2</v>
      </c>
      <c r="Z53" s="1">
        <v>3</v>
      </c>
      <c r="AA53" s="1" t="s">
        <v>451</v>
      </c>
      <c r="AB53" s="1" t="s">
        <v>452</v>
      </c>
      <c r="AC53" s="1" t="s">
        <v>322</v>
      </c>
      <c r="AD53" s="1" t="s">
        <v>453</v>
      </c>
      <c r="AE53" s="1">
        <v>1782</v>
      </c>
    </row>
    <row r="54" spans="1:31" x14ac:dyDescent="0.2">
      <c r="A54" s="1">
        <v>53</v>
      </c>
      <c r="B54" s="1" t="s">
        <v>114</v>
      </c>
      <c r="C54" s="1" t="s">
        <v>96</v>
      </c>
      <c r="D54" s="1">
        <v>126.90447</v>
      </c>
      <c r="F54" s="1" t="str">
        <f t="shared" si="1"/>
        <v>126.90447</v>
      </c>
      <c r="G54" s="1" t="s">
        <v>18</v>
      </c>
      <c r="H54" s="1" t="s">
        <v>292</v>
      </c>
      <c r="I54" s="1">
        <v>17</v>
      </c>
      <c r="J54" s="1" t="s">
        <v>293</v>
      </c>
      <c r="K54" s="1">
        <v>5</v>
      </c>
      <c r="L54" s="1" t="s">
        <v>454</v>
      </c>
      <c r="M54" s="1" t="s">
        <v>295</v>
      </c>
      <c r="N54" s="1">
        <v>10.4513</v>
      </c>
      <c r="O54" s="1">
        <v>113.7</v>
      </c>
      <c r="P54" s="1">
        <v>184.3</v>
      </c>
      <c r="Q54" s="1" t="s">
        <v>651</v>
      </c>
      <c r="R54" s="1" t="s">
        <v>699</v>
      </c>
      <c r="T54" s="1">
        <v>133</v>
      </c>
      <c r="U54" s="1">
        <v>115</v>
      </c>
      <c r="V54" s="1">
        <v>198</v>
      </c>
      <c r="W54" s="1">
        <v>2.66</v>
      </c>
      <c r="X54" s="1">
        <v>4.9400000000000004</v>
      </c>
      <c r="Y54" s="1">
        <v>295.2</v>
      </c>
      <c r="Z54" s="1">
        <v>0.44900000000000001</v>
      </c>
      <c r="AA54" s="1" t="e">
        <f>NA()</f>
        <v>#N/A</v>
      </c>
      <c r="AB54" s="1" t="s">
        <v>455</v>
      </c>
      <c r="AC54" s="1" t="s">
        <v>325</v>
      </c>
      <c r="AD54" s="1" t="s">
        <v>456</v>
      </c>
      <c r="AE54" s="1">
        <v>1811</v>
      </c>
    </row>
    <row r="55" spans="1:31" x14ac:dyDescent="0.2">
      <c r="A55" s="1">
        <v>54</v>
      </c>
      <c r="B55" s="1" t="s">
        <v>115</v>
      </c>
      <c r="C55" s="1" t="s">
        <v>97</v>
      </c>
      <c r="D55" s="1">
        <v>131.29300000000001</v>
      </c>
      <c r="F55" s="1" t="str">
        <f t="shared" si="1"/>
        <v>131.293</v>
      </c>
      <c r="G55" s="1" t="s">
        <v>16</v>
      </c>
      <c r="H55" s="1" t="s">
        <v>248</v>
      </c>
      <c r="I55" s="1">
        <v>18</v>
      </c>
      <c r="J55" s="1" t="s">
        <v>249</v>
      </c>
      <c r="K55" s="1">
        <v>5</v>
      </c>
      <c r="L55" s="1" t="s">
        <v>457</v>
      </c>
      <c r="M55" s="1" t="s">
        <v>251</v>
      </c>
      <c r="N55" s="1">
        <v>12.129799999999999</v>
      </c>
      <c r="O55" s="1">
        <v>-111.8</v>
      </c>
      <c r="P55" s="1">
        <v>-108</v>
      </c>
      <c r="Q55" s="1" t="s">
        <v>650</v>
      </c>
      <c r="R55" s="1" t="s">
        <v>702</v>
      </c>
      <c r="T55" s="1">
        <v>130</v>
      </c>
      <c r="U55" s="1">
        <v>108</v>
      </c>
      <c r="V55" s="1">
        <v>216</v>
      </c>
      <c r="W55" s="1">
        <v>2.6</v>
      </c>
      <c r="X55" s="1">
        <v>5.9</v>
      </c>
      <c r="Y55" s="1" t="e">
        <f>NA()</f>
        <v>#N/A</v>
      </c>
      <c r="Z55" s="1">
        <v>5.6499999999999996E-3</v>
      </c>
      <c r="AA55" s="1" t="e">
        <f>NA()</f>
        <v>#N/A</v>
      </c>
      <c r="AB55" s="1" t="s">
        <v>458</v>
      </c>
      <c r="AC55" s="1">
        <v>0</v>
      </c>
      <c r="AD55" s="1" t="s">
        <v>459</v>
      </c>
      <c r="AE55" s="1">
        <v>1898</v>
      </c>
    </row>
    <row r="56" spans="1:31" x14ac:dyDescent="0.2">
      <c r="A56" s="1">
        <v>55</v>
      </c>
      <c r="B56" s="1" t="s">
        <v>134</v>
      </c>
      <c r="C56" s="1" t="s">
        <v>117</v>
      </c>
      <c r="D56" s="1">
        <v>132.90545</v>
      </c>
      <c r="F56" s="1" t="str">
        <f t="shared" si="1"/>
        <v>132.90545</v>
      </c>
      <c r="G56" s="1" t="s">
        <v>18</v>
      </c>
      <c r="H56" s="1" t="s">
        <v>254</v>
      </c>
      <c r="I56" s="1">
        <v>1</v>
      </c>
      <c r="J56" s="1" t="s">
        <v>243</v>
      </c>
      <c r="K56" s="1">
        <v>6</v>
      </c>
      <c r="L56" s="1" t="s">
        <v>460</v>
      </c>
      <c r="M56" s="1" t="s">
        <v>245</v>
      </c>
      <c r="N56" s="1">
        <v>3.8938999999999999</v>
      </c>
      <c r="O56" s="1">
        <v>28.44</v>
      </c>
      <c r="P56" s="1">
        <v>671</v>
      </c>
      <c r="Q56" s="5" t="s">
        <v>649</v>
      </c>
      <c r="R56" s="1" t="s">
        <v>703</v>
      </c>
      <c r="S56" s="1">
        <v>265</v>
      </c>
      <c r="T56" s="1">
        <v>225</v>
      </c>
      <c r="U56" s="1">
        <v>298</v>
      </c>
      <c r="V56" s="1">
        <v>343</v>
      </c>
      <c r="W56" s="1">
        <v>0.79</v>
      </c>
      <c r="X56" s="1">
        <v>1.879</v>
      </c>
      <c r="Y56" s="1">
        <v>45.5</v>
      </c>
      <c r="Z56" s="1">
        <v>36</v>
      </c>
      <c r="AA56" s="1">
        <v>1.9999999999999999E-7</v>
      </c>
      <c r="AB56" s="1" t="s">
        <v>461</v>
      </c>
      <c r="AC56" s="1" t="s">
        <v>257</v>
      </c>
      <c r="AD56" s="1" t="s">
        <v>462</v>
      </c>
      <c r="AE56" s="1">
        <v>1860</v>
      </c>
    </row>
    <row r="57" spans="1:31" x14ac:dyDescent="0.2">
      <c r="A57" s="1">
        <v>56</v>
      </c>
      <c r="B57" s="1" t="s">
        <v>135</v>
      </c>
      <c r="C57" s="1" t="s">
        <v>118</v>
      </c>
      <c r="D57" s="1">
        <v>137.327</v>
      </c>
      <c r="F57" s="1" t="str">
        <f t="shared" si="1"/>
        <v>137.327</v>
      </c>
      <c r="G57" s="1" t="s">
        <v>18</v>
      </c>
      <c r="H57" s="1" t="s">
        <v>259</v>
      </c>
      <c r="I57" s="1">
        <v>2</v>
      </c>
      <c r="J57" s="1" t="s">
        <v>260</v>
      </c>
      <c r="K57" s="1">
        <v>6</v>
      </c>
      <c r="L57" s="1" t="s">
        <v>463</v>
      </c>
      <c r="M57" s="1" t="s">
        <v>251</v>
      </c>
      <c r="N57" s="1">
        <v>5.2117000000000004</v>
      </c>
      <c r="O57" s="1">
        <v>727</v>
      </c>
      <c r="P57" s="1">
        <v>1870</v>
      </c>
      <c r="Q57" s="5" t="s">
        <v>649</v>
      </c>
      <c r="R57" s="1" t="s">
        <v>704</v>
      </c>
      <c r="S57" s="1">
        <v>222</v>
      </c>
      <c r="T57" s="1">
        <v>198</v>
      </c>
      <c r="U57" s="1">
        <v>253</v>
      </c>
      <c r="V57" s="1">
        <v>268</v>
      </c>
      <c r="W57" s="1">
        <v>0.89</v>
      </c>
      <c r="X57" s="1">
        <v>3.51</v>
      </c>
      <c r="Y57" s="1">
        <v>13.95</v>
      </c>
      <c r="Z57" s="1">
        <v>18</v>
      </c>
      <c r="AA57" s="1">
        <v>3.4999999999999998E-7</v>
      </c>
      <c r="AB57" s="1" t="s">
        <v>464</v>
      </c>
      <c r="AC57" s="1" t="s">
        <v>263</v>
      </c>
      <c r="AD57" s="1" t="s">
        <v>304</v>
      </c>
      <c r="AE57" s="1">
        <v>1808</v>
      </c>
    </row>
    <row r="58" spans="1:31" x14ac:dyDescent="0.2">
      <c r="A58" s="1">
        <v>57</v>
      </c>
      <c r="B58" s="1" t="s">
        <v>189</v>
      </c>
      <c r="C58" s="1" t="s">
        <v>174</v>
      </c>
      <c r="D58" s="1">
        <v>138.90549999999999</v>
      </c>
      <c r="F58" s="1" t="str">
        <f t="shared" si="1"/>
        <v>138.9055</v>
      </c>
      <c r="G58" s="1" t="s">
        <v>18</v>
      </c>
      <c r="H58" s="1" t="s">
        <v>465</v>
      </c>
      <c r="I58" s="1">
        <v>3</v>
      </c>
      <c r="J58" s="1" t="s">
        <v>173</v>
      </c>
      <c r="K58" s="1">
        <v>6</v>
      </c>
      <c r="L58" s="1" t="s">
        <v>466</v>
      </c>
      <c r="M58" s="1" t="s">
        <v>337</v>
      </c>
      <c r="N58" s="1">
        <v>5.5769000000000002</v>
      </c>
      <c r="O58" s="1">
        <v>920</v>
      </c>
      <c r="P58" s="1">
        <v>3464</v>
      </c>
      <c r="Q58" s="5" t="s">
        <v>647</v>
      </c>
      <c r="R58" s="1" t="s">
        <v>717</v>
      </c>
      <c r="S58" s="1">
        <v>187</v>
      </c>
      <c r="T58" s="1">
        <v>169</v>
      </c>
      <c r="U58" s="1" t="e">
        <f>NA()</f>
        <v>#N/A</v>
      </c>
      <c r="V58" s="1" t="e">
        <f>NA()</f>
        <v>#N/A</v>
      </c>
      <c r="W58" s="1">
        <v>1.1000000000000001</v>
      </c>
      <c r="X58" s="1">
        <v>6.1459999999999999</v>
      </c>
      <c r="Y58" s="1">
        <v>48</v>
      </c>
      <c r="Z58" s="1">
        <v>13</v>
      </c>
      <c r="AA58" s="1">
        <v>6.0999999999999998E-7</v>
      </c>
      <c r="AB58" s="1" t="s">
        <v>467</v>
      </c>
      <c r="AC58" s="1" t="s">
        <v>204</v>
      </c>
      <c r="AD58" s="1" t="s">
        <v>468</v>
      </c>
      <c r="AE58" s="1">
        <v>1839</v>
      </c>
    </row>
    <row r="59" spans="1:31" x14ac:dyDescent="0.2">
      <c r="A59" s="1">
        <v>58</v>
      </c>
      <c r="B59" s="1" t="s">
        <v>190</v>
      </c>
      <c r="C59" s="1" t="s">
        <v>175</v>
      </c>
      <c r="D59" s="1">
        <v>140.11600000000001</v>
      </c>
      <c r="F59" s="1" t="str">
        <f t="shared" si="1"/>
        <v>140.116</v>
      </c>
      <c r="G59" s="1" t="s">
        <v>18</v>
      </c>
      <c r="H59" s="1" t="s">
        <v>465</v>
      </c>
      <c r="I59" s="1">
        <v>101</v>
      </c>
      <c r="J59" s="1" t="s">
        <v>173</v>
      </c>
      <c r="K59" s="1">
        <v>6</v>
      </c>
      <c r="L59" s="1" t="s">
        <v>469</v>
      </c>
      <c r="M59" s="1" t="s">
        <v>470</v>
      </c>
      <c r="N59" s="1">
        <v>5.5387000000000004</v>
      </c>
      <c r="O59" s="1">
        <v>798</v>
      </c>
      <c r="P59" s="1">
        <v>3360</v>
      </c>
      <c r="Q59" s="5" t="s">
        <v>650</v>
      </c>
      <c r="R59" s="1" t="s">
        <v>718</v>
      </c>
      <c r="S59" s="1">
        <v>182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>
        <v>1.1200000000000001</v>
      </c>
      <c r="X59" s="1">
        <v>6.6890000000000001</v>
      </c>
      <c r="Y59" s="1">
        <v>50</v>
      </c>
      <c r="Z59" s="1">
        <v>11</v>
      </c>
      <c r="AA59" s="1">
        <v>7.4000000000000001E-7</v>
      </c>
      <c r="AB59" s="1" t="s">
        <v>471</v>
      </c>
      <c r="AC59" s="1" t="s">
        <v>472</v>
      </c>
      <c r="AD59" s="1" t="s">
        <v>473</v>
      </c>
      <c r="AE59" s="1">
        <v>1803</v>
      </c>
    </row>
    <row r="60" spans="1:31" x14ac:dyDescent="0.2">
      <c r="A60" s="1">
        <v>59</v>
      </c>
      <c r="B60" s="1" t="s">
        <v>191</v>
      </c>
      <c r="C60" s="1" t="s">
        <v>176</v>
      </c>
      <c r="D60" s="1">
        <v>140.90764999999999</v>
      </c>
      <c r="F60" s="1" t="str">
        <f t="shared" si="1"/>
        <v>140.90765</v>
      </c>
      <c r="G60" s="1" t="s">
        <v>18</v>
      </c>
      <c r="H60" s="1" t="s">
        <v>465</v>
      </c>
      <c r="I60" s="1">
        <v>101</v>
      </c>
      <c r="J60" s="1" t="s">
        <v>173</v>
      </c>
      <c r="K60" s="1">
        <v>6</v>
      </c>
      <c r="L60" s="1" t="s">
        <v>474</v>
      </c>
      <c r="M60" s="1" t="s">
        <v>475</v>
      </c>
      <c r="N60" s="1">
        <v>5.4729999999999999</v>
      </c>
      <c r="O60" s="1">
        <v>931</v>
      </c>
      <c r="P60" s="1">
        <v>3290</v>
      </c>
      <c r="Q60" s="5" t="s">
        <v>647</v>
      </c>
      <c r="R60" s="1" t="s">
        <v>718</v>
      </c>
      <c r="S60" s="1">
        <v>182</v>
      </c>
      <c r="T60" s="1" t="e">
        <f>NA()</f>
        <v>#N/A</v>
      </c>
      <c r="U60" s="1">
        <v>247</v>
      </c>
      <c r="V60" s="1" t="e">
        <f>NA()</f>
        <v>#N/A</v>
      </c>
      <c r="W60" s="1">
        <v>1.1299999999999999</v>
      </c>
      <c r="X60" s="1">
        <v>6.64</v>
      </c>
      <c r="Y60" s="1">
        <v>50</v>
      </c>
      <c r="Z60" s="1">
        <v>13</v>
      </c>
      <c r="AA60" s="1">
        <v>6.9999999999999997E-7</v>
      </c>
      <c r="AB60" s="1" t="s">
        <v>476</v>
      </c>
      <c r="AC60" s="1" t="s">
        <v>204</v>
      </c>
      <c r="AD60" s="1" t="s">
        <v>477</v>
      </c>
      <c r="AE60" s="1">
        <v>1885</v>
      </c>
    </row>
    <row r="61" spans="1:31" x14ac:dyDescent="0.2">
      <c r="A61" s="1">
        <v>60</v>
      </c>
      <c r="B61" s="1" t="s">
        <v>192</v>
      </c>
      <c r="C61" s="1" t="s">
        <v>177</v>
      </c>
      <c r="D61" s="1">
        <v>144.24</v>
      </c>
      <c r="F61" s="1" t="str">
        <f t="shared" si="1"/>
        <v>144.24</v>
      </c>
      <c r="G61" s="1" t="s">
        <v>18</v>
      </c>
      <c r="H61" s="1" t="s">
        <v>465</v>
      </c>
      <c r="I61" s="1">
        <v>101</v>
      </c>
      <c r="J61" s="1" t="s">
        <v>173</v>
      </c>
      <c r="K61" s="1">
        <v>6</v>
      </c>
      <c r="L61" s="1" t="s">
        <v>478</v>
      </c>
      <c r="M61" s="1" t="s">
        <v>479</v>
      </c>
      <c r="N61" s="1">
        <v>5.5250000000000004</v>
      </c>
      <c r="O61" s="1">
        <v>1021</v>
      </c>
      <c r="P61" s="1">
        <v>3100</v>
      </c>
      <c r="Q61" s="5" t="s">
        <v>647</v>
      </c>
      <c r="R61" s="1" t="s">
        <v>719</v>
      </c>
      <c r="S61" s="1">
        <v>181</v>
      </c>
      <c r="T61" s="1" t="e">
        <f>NA()</f>
        <v>#N/A</v>
      </c>
      <c r="U61" s="1">
        <v>206</v>
      </c>
      <c r="V61" s="1" t="e">
        <f>NA()</f>
        <v>#N/A</v>
      </c>
      <c r="W61" s="1">
        <v>1.1399999999999999</v>
      </c>
      <c r="X61" s="1">
        <v>7.01</v>
      </c>
      <c r="Y61" s="1">
        <v>50</v>
      </c>
      <c r="Z61" s="1">
        <v>17</v>
      </c>
      <c r="AA61" s="1">
        <v>6.4000000000000001E-7</v>
      </c>
      <c r="AB61" s="1" t="s">
        <v>480</v>
      </c>
      <c r="AC61" s="1" t="s">
        <v>204</v>
      </c>
      <c r="AD61" s="1" t="s">
        <v>477</v>
      </c>
      <c r="AE61" s="1">
        <v>1885</v>
      </c>
    </row>
    <row r="62" spans="1:31" x14ac:dyDescent="0.2">
      <c r="A62" s="1">
        <v>61</v>
      </c>
      <c r="B62" s="1" t="s">
        <v>193</v>
      </c>
      <c r="C62" s="1" t="s">
        <v>178</v>
      </c>
      <c r="D62" s="1">
        <v>145</v>
      </c>
      <c r="E62" s="1" t="s">
        <v>424</v>
      </c>
      <c r="F62" s="1" t="str">
        <f t="shared" si="1"/>
        <v>(145)</v>
      </c>
      <c r="G62" s="1" t="s">
        <v>19</v>
      </c>
      <c r="H62" s="1" t="s">
        <v>465</v>
      </c>
      <c r="I62" s="1">
        <v>101</v>
      </c>
      <c r="J62" s="1" t="s">
        <v>173</v>
      </c>
      <c r="K62" s="1">
        <v>6</v>
      </c>
      <c r="L62" s="1" t="s">
        <v>481</v>
      </c>
      <c r="M62" s="1" t="s">
        <v>482</v>
      </c>
      <c r="N62" s="1">
        <v>5.5819999999999999</v>
      </c>
      <c r="O62" s="1">
        <v>1100</v>
      </c>
      <c r="P62" s="1">
        <v>3000</v>
      </c>
      <c r="Q62" s="5" t="s">
        <v>648</v>
      </c>
      <c r="R62" s="1" t="s">
        <v>720</v>
      </c>
      <c r="S62" s="1">
        <v>183</v>
      </c>
      <c r="T62" s="1" t="e">
        <f>NA()</f>
        <v>#N/A</v>
      </c>
      <c r="U62" s="1">
        <v>205</v>
      </c>
      <c r="V62" s="1" t="e">
        <f>NA()</f>
        <v>#N/A</v>
      </c>
      <c r="W62" s="1" t="e">
        <f>NA()</f>
        <v>#N/A</v>
      </c>
      <c r="X62" s="1">
        <v>7.2640000000000002</v>
      </c>
      <c r="Y62" s="1">
        <v>50</v>
      </c>
      <c r="Z62" s="1">
        <v>15</v>
      </c>
      <c r="AA62" s="1">
        <v>7.5000000000000002E-7</v>
      </c>
      <c r="AB62" s="1" t="s">
        <v>483</v>
      </c>
      <c r="AC62" s="1" t="s">
        <v>204</v>
      </c>
      <c r="AD62" s="1" t="s">
        <v>484</v>
      </c>
      <c r="AE62" s="1">
        <v>1944</v>
      </c>
    </row>
    <row r="63" spans="1:31" x14ac:dyDescent="0.2">
      <c r="A63" s="1">
        <v>62</v>
      </c>
      <c r="B63" s="1" t="s">
        <v>194</v>
      </c>
      <c r="C63" s="1" t="s">
        <v>179</v>
      </c>
      <c r="D63" s="1">
        <v>150.36000000000001</v>
      </c>
      <c r="F63" s="1" t="str">
        <f t="shared" si="1"/>
        <v>150.36</v>
      </c>
      <c r="G63" s="1" t="s">
        <v>18</v>
      </c>
      <c r="H63" s="1" t="s">
        <v>465</v>
      </c>
      <c r="I63" s="1">
        <v>101</v>
      </c>
      <c r="J63" s="1" t="s">
        <v>173</v>
      </c>
      <c r="K63" s="1">
        <v>6</v>
      </c>
      <c r="L63" s="1" t="s">
        <v>485</v>
      </c>
      <c r="M63" s="1" t="s">
        <v>486</v>
      </c>
      <c r="N63" s="1">
        <v>5.6436999999999999</v>
      </c>
      <c r="O63" s="1">
        <v>1072</v>
      </c>
      <c r="P63" s="1">
        <v>1803</v>
      </c>
      <c r="Q63" s="5" t="s">
        <v>647</v>
      </c>
      <c r="R63" s="1" t="s">
        <v>689</v>
      </c>
      <c r="S63" s="1">
        <v>180</v>
      </c>
      <c r="T63" s="1" t="e">
        <f>NA()</f>
        <v>#N/A</v>
      </c>
      <c r="U63" s="1">
        <v>238</v>
      </c>
      <c r="V63" s="1" t="e">
        <f>NA()</f>
        <v>#N/A</v>
      </c>
      <c r="W63" s="1">
        <v>1.17</v>
      </c>
      <c r="X63" s="1">
        <v>7.3529999999999998</v>
      </c>
      <c r="Y63" s="1">
        <v>50</v>
      </c>
      <c r="Z63" s="1">
        <v>13</v>
      </c>
      <c r="AA63" s="1">
        <v>9.4E-7</v>
      </c>
      <c r="AB63" s="1" t="s">
        <v>487</v>
      </c>
      <c r="AC63" s="1" t="s">
        <v>368</v>
      </c>
      <c r="AD63" s="1" t="s">
        <v>386</v>
      </c>
      <c r="AE63" s="1">
        <v>1879</v>
      </c>
    </row>
    <row r="64" spans="1:31" x14ac:dyDescent="0.2">
      <c r="A64" s="1">
        <v>63</v>
      </c>
      <c r="B64" s="1" t="s">
        <v>195</v>
      </c>
      <c r="C64" s="1" t="s">
        <v>180</v>
      </c>
      <c r="D64" s="1">
        <v>151.964</v>
      </c>
      <c r="F64" s="1" t="str">
        <f t="shared" si="1"/>
        <v>151.964</v>
      </c>
      <c r="G64" s="1" t="s">
        <v>18</v>
      </c>
      <c r="H64" s="1" t="s">
        <v>465</v>
      </c>
      <c r="I64" s="1">
        <v>101</v>
      </c>
      <c r="J64" s="1" t="s">
        <v>173</v>
      </c>
      <c r="K64" s="1">
        <v>6</v>
      </c>
      <c r="L64" s="1" t="s">
        <v>488</v>
      </c>
      <c r="M64" s="1" t="s">
        <v>489</v>
      </c>
      <c r="N64" s="1">
        <v>5.6703999999999999</v>
      </c>
      <c r="O64" s="1">
        <v>822</v>
      </c>
      <c r="P64" s="1">
        <v>1527</v>
      </c>
      <c r="Q64" s="5" t="s">
        <v>649</v>
      </c>
      <c r="R64" s="1" t="s">
        <v>689</v>
      </c>
      <c r="S64" s="1">
        <v>180</v>
      </c>
      <c r="T64" s="1" t="e">
        <f>NA()</f>
        <v>#N/A</v>
      </c>
      <c r="U64" s="1">
        <v>231</v>
      </c>
      <c r="V64" s="1" t="e">
        <f>NA()</f>
        <v>#N/A</v>
      </c>
      <c r="W64" s="1" t="e">
        <f>NA()</f>
        <v>#N/A</v>
      </c>
      <c r="X64" s="1">
        <v>5.2439999999999998</v>
      </c>
      <c r="Y64" s="1">
        <v>50</v>
      </c>
      <c r="Z64" s="1">
        <v>14</v>
      </c>
      <c r="AA64" s="1">
        <v>8.9999999999999996E-7</v>
      </c>
      <c r="AB64" s="1" t="s">
        <v>490</v>
      </c>
      <c r="AC64" s="1" t="s">
        <v>368</v>
      </c>
      <c r="AD64" s="1" t="s">
        <v>491</v>
      </c>
      <c r="AE64" s="1">
        <v>1901</v>
      </c>
    </row>
    <row r="65" spans="1:31" x14ac:dyDescent="0.2">
      <c r="A65" s="1">
        <v>64</v>
      </c>
      <c r="B65" s="1" t="s">
        <v>196</v>
      </c>
      <c r="C65" s="1" t="s">
        <v>181</v>
      </c>
      <c r="D65" s="1">
        <v>157.25</v>
      </c>
      <c r="F65" s="1" t="str">
        <f t="shared" si="1"/>
        <v>157.25</v>
      </c>
      <c r="G65" s="1" t="s">
        <v>18</v>
      </c>
      <c r="H65" s="1" t="s">
        <v>465</v>
      </c>
      <c r="I65" s="1">
        <v>101</v>
      </c>
      <c r="J65" s="1" t="s">
        <v>173</v>
      </c>
      <c r="K65" s="1">
        <v>6</v>
      </c>
      <c r="L65" s="1" t="s">
        <v>492</v>
      </c>
      <c r="M65" s="1" t="s">
        <v>493</v>
      </c>
      <c r="N65" s="1">
        <v>6.1497999999999999</v>
      </c>
      <c r="O65" s="1">
        <v>1313</v>
      </c>
      <c r="P65" s="1">
        <v>3250</v>
      </c>
      <c r="Q65" s="5" t="s">
        <v>648</v>
      </c>
      <c r="R65" s="1" t="s">
        <v>689</v>
      </c>
      <c r="S65" s="1">
        <v>180</v>
      </c>
      <c r="T65" s="1" t="e">
        <f>NA()</f>
        <v>#N/A</v>
      </c>
      <c r="U65" s="1">
        <v>233</v>
      </c>
      <c r="V65" s="1" t="e">
        <f>NA()</f>
        <v>#N/A</v>
      </c>
      <c r="W65" s="1">
        <v>1.2</v>
      </c>
      <c r="X65" s="1">
        <v>7.9009999999999998</v>
      </c>
      <c r="Y65" s="1">
        <v>50</v>
      </c>
      <c r="Z65" s="1">
        <v>11</v>
      </c>
      <c r="AA65" s="1">
        <v>1.3E-6</v>
      </c>
      <c r="AB65" s="1" t="s">
        <v>494</v>
      </c>
      <c r="AC65" s="1" t="s">
        <v>204</v>
      </c>
      <c r="AD65" s="1" t="s">
        <v>495</v>
      </c>
      <c r="AE65" s="1">
        <v>1880</v>
      </c>
    </row>
    <row r="66" spans="1:31" x14ac:dyDescent="0.2">
      <c r="A66" s="1">
        <v>65</v>
      </c>
      <c r="B66" s="1" t="s">
        <v>197</v>
      </c>
      <c r="C66" s="1" t="s">
        <v>182</v>
      </c>
      <c r="D66" s="1">
        <v>158.92534000000001</v>
      </c>
      <c r="F66" s="1" t="str">
        <f t="shared" ref="F66:F97" si="2">IF(E66="x","(","") &amp;D66&amp;IF(E66="x",")","")</f>
        <v>158.92534</v>
      </c>
      <c r="G66" s="1" t="s">
        <v>18</v>
      </c>
      <c r="H66" s="1" t="s">
        <v>465</v>
      </c>
      <c r="I66" s="1">
        <v>101</v>
      </c>
      <c r="J66" s="1" t="s">
        <v>173</v>
      </c>
      <c r="K66" s="1">
        <v>6</v>
      </c>
      <c r="L66" s="1" t="s">
        <v>496</v>
      </c>
      <c r="M66" s="1" t="s">
        <v>497</v>
      </c>
      <c r="N66" s="1">
        <v>5.8638000000000003</v>
      </c>
      <c r="O66" s="1">
        <v>1356</v>
      </c>
      <c r="P66" s="1">
        <v>3230</v>
      </c>
      <c r="Q66" s="5" t="s">
        <v>648</v>
      </c>
      <c r="R66" s="1" t="s">
        <v>721</v>
      </c>
      <c r="S66" s="1">
        <v>177</v>
      </c>
      <c r="T66" s="1" t="e">
        <f>NA()</f>
        <v>#N/A</v>
      </c>
      <c r="U66" s="1">
        <v>225</v>
      </c>
      <c r="V66" s="1" t="e">
        <f>NA()</f>
        <v>#N/A</v>
      </c>
      <c r="W66" s="1" t="e">
        <f>NA()</f>
        <v>#N/A</v>
      </c>
      <c r="X66" s="1">
        <v>8.2189999999999994</v>
      </c>
      <c r="Y66" s="1">
        <v>50</v>
      </c>
      <c r="Z66" s="1">
        <v>11</v>
      </c>
      <c r="AA66" s="1">
        <v>1.1999999999999999E-6</v>
      </c>
      <c r="AB66" s="1" t="s">
        <v>498</v>
      </c>
      <c r="AC66" s="1" t="s">
        <v>204</v>
      </c>
      <c r="AD66" s="1" t="s">
        <v>468</v>
      </c>
      <c r="AE66" s="1">
        <v>1843</v>
      </c>
    </row>
    <row r="67" spans="1:31" x14ac:dyDescent="0.2">
      <c r="A67" s="1">
        <v>66</v>
      </c>
      <c r="B67" s="1" t="s">
        <v>198</v>
      </c>
      <c r="C67" s="1" t="s">
        <v>183</v>
      </c>
      <c r="D67" s="1">
        <v>162.5</v>
      </c>
      <c r="F67" s="1" t="str">
        <f t="shared" si="2"/>
        <v>162.5</v>
      </c>
      <c r="G67" s="1" t="s">
        <v>18</v>
      </c>
      <c r="H67" s="1" t="s">
        <v>465</v>
      </c>
      <c r="I67" s="1">
        <v>101</v>
      </c>
      <c r="J67" s="1" t="s">
        <v>173</v>
      </c>
      <c r="K67" s="1">
        <v>6</v>
      </c>
      <c r="L67" s="1" t="s">
        <v>499</v>
      </c>
      <c r="M67" s="1" t="s">
        <v>500</v>
      </c>
      <c r="N67" s="1">
        <v>5.9389000000000003</v>
      </c>
      <c r="O67" s="1">
        <v>1412</v>
      </c>
      <c r="P67" s="1">
        <v>2567</v>
      </c>
      <c r="Q67" s="5" t="s">
        <v>648</v>
      </c>
      <c r="R67" s="1" t="s">
        <v>722</v>
      </c>
      <c r="S67" s="1">
        <v>178</v>
      </c>
      <c r="T67" s="1" t="e">
        <f>NA()</f>
        <v>#N/A</v>
      </c>
      <c r="U67" s="1">
        <v>228</v>
      </c>
      <c r="V67" s="1" t="e">
        <f>NA()</f>
        <v>#N/A</v>
      </c>
      <c r="W67" s="1">
        <v>1.22</v>
      </c>
      <c r="X67" s="1">
        <v>8.5510000000000002</v>
      </c>
      <c r="Y67" s="1">
        <v>50</v>
      </c>
      <c r="Z67" s="1">
        <v>11</v>
      </c>
      <c r="AA67" s="1">
        <v>9.0999999999999997E-7</v>
      </c>
      <c r="AB67" s="1" t="s">
        <v>501</v>
      </c>
      <c r="AC67" s="1" t="s">
        <v>204</v>
      </c>
      <c r="AD67" s="1" t="s">
        <v>386</v>
      </c>
      <c r="AE67" s="1">
        <v>1886</v>
      </c>
    </row>
    <row r="68" spans="1:31" x14ac:dyDescent="0.2">
      <c r="A68" s="1">
        <v>67</v>
      </c>
      <c r="B68" s="1" t="s">
        <v>199</v>
      </c>
      <c r="C68" s="1" t="s">
        <v>184</v>
      </c>
      <c r="D68" s="1">
        <v>164.93031999999999</v>
      </c>
      <c r="F68" s="1" t="str">
        <f t="shared" si="2"/>
        <v>164.93032</v>
      </c>
      <c r="G68" s="1" t="s">
        <v>18</v>
      </c>
      <c r="H68" s="1" t="s">
        <v>465</v>
      </c>
      <c r="I68" s="1">
        <v>101</v>
      </c>
      <c r="J68" s="1" t="s">
        <v>173</v>
      </c>
      <c r="K68" s="1">
        <v>6</v>
      </c>
      <c r="L68" s="1" t="s">
        <v>502</v>
      </c>
      <c r="M68" s="1" t="s">
        <v>503</v>
      </c>
      <c r="N68" s="1">
        <v>6.0214999999999996</v>
      </c>
      <c r="O68" s="1">
        <v>1474</v>
      </c>
      <c r="P68" s="1">
        <v>2700</v>
      </c>
      <c r="Q68" s="5" t="s">
        <v>648</v>
      </c>
      <c r="R68" s="1" t="s">
        <v>723</v>
      </c>
      <c r="S68" s="1">
        <v>176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>
        <v>1.23</v>
      </c>
      <c r="X68" s="1">
        <v>8.7949999999999999</v>
      </c>
      <c r="Y68" s="1">
        <v>50</v>
      </c>
      <c r="Z68" s="1">
        <v>16</v>
      </c>
      <c r="AA68" s="1">
        <v>9.4E-7</v>
      </c>
      <c r="AB68" s="1" t="s">
        <v>504</v>
      </c>
      <c r="AC68" s="1" t="s">
        <v>204</v>
      </c>
      <c r="AD68" s="1" t="s">
        <v>505</v>
      </c>
      <c r="AE68" s="1">
        <v>1879</v>
      </c>
    </row>
    <row r="69" spans="1:31" x14ac:dyDescent="0.2">
      <c r="A69" s="1">
        <v>68</v>
      </c>
      <c r="B69" s="1" t="s">
        <v>200</v>
      </c>
      <c r="C69" s="1" t="s">
        <v>185</v>
      </c>
      <c r="D69" s="1">
        <v>167.25899999999999</v>
      </c>
      <c r="F69" s="1" t="str">
        <f t="shared" si="2"/>
        <v>167.259</v>
      </c>
      <c r="G69" s="1" t="s">
        <v>18</v>
      </c>
      <c r="H69" s="1" t="s">
        <v>465</v>
      </c>
      <c r="I69" s="1">
        <v>101</v>
      </c>
      <c r="J69" s="1" t="s">
        <v>173</v>
      </c>
      <c r="K69" s="1">
        <v>6</v>
      </c>
      <c r="L69" s="1" t="s">
        <v>506</v>
      </c>
      <c r="M69" s="1" t="s">
        <v>507</v>
      </c>
      <c r="N69" s="1">
        <v>6.1077000000000004</v>
      </c>
      <c r="O69" s="1">
        <v>1497</v>
      </c>
      <c r="P69" s="1">
        <v>2868</v>
      </c>
      <c r="Q69" s="5" t="s">
        <v>648</v>
      </c>
      <c r="R69" s="1" t="s">
        <v>723</v>
      </c>
      <c r="S69" s="1">
        <v>176</v>
      </c>
      <c r="T69" s="1" t="e">
        <f>NA()</f>
        <v>#N/A</v>
      </c>
      <c r="U69" s="1">
        <v>226</v>
      </c>
      <c r="V69" s="1" t="e">
        <f>NA()</f>
        <v>#N/A</v>
      </c>
      <c r="W69" s="1">
        <v>1.24</v>
      </c>
      <c r="X69" s="1">
        <v>9.0660000000000007</v>
      </c>
      <c r="Y69" s="1">
        <v>50</v>
      </c>
      <c r="Z69" s="1">
        <v>15</v>
      </c>
      <c r="AA69" s="1">
        <v>8.6000000000000002E-7</v>
      </c>
      <c r="AB69" s="1" t="s">
        <v>508</v>
      </c>
      <c r="AC69" s="1" t="s">
        <v>204</v>
      </c>
      <c r="AD69" s="1" t="s">
        <v>468</v>
      </c>
      <c r="AE69" s="1">
        <v>1842</v>
      </c>
    </row>
    <row r="70" spans="1:31" x14ac:dyDescent="0.2">
      <c r="A70" s="1">
        <v>69</v>
      </c>
      <c r="B70" s="1" t="s">
        <v>201</v>
      </c>
      <c r="C70" s="1" t="s">
        <v>186</v>
      </c>
      <c r="D70" s="1">
        <v>168.93421000000001</v>
      </c>
      <c r="F70" s="1" t="str">
        <f t="shared" si="2"/>
        <v>168.93421</v>
      </c>
      <c r="G70" s="1" t="s">
        <v>18</v>
      </c>
      <c r="H70" s="1" t="s">
        <v>465</v>
      </c>
      <c r="I70" s="1">
        <v>101</v>
      </c>
      <c r="J70" s="1" t="s">
        <v>173</v>
      </c>
      <c r="K70" s="1">
        <v>6</v>
      </c>
      <c r="L70" s="1" t="s">
        <v>509</v>
      </c>
      <c r="M70" s="1" t="s">
        <v>510</v>
      </c>
      <c r="N70" s="1">
        <v>6.1843000000000004</v>
      </c>
      <c r="O70" s="1">
        <v>1545</v>
      </c>
      <c r="P70" s="1">
        <v>1950</v>
      </c>
      <c r="Q70" s="5" t="s">
        <v>648</v>
      </c>
      <c r="R70" s="1" t="s">
        <v>723</v>
      </c>
      <c r="S70" s="1">
        <v>176</v>
      </c>
      <c r="T70" s="1" t="e">
        <f>NA()</f>
        <v>#N/A</v>
      </c>
      <c r="U70" s="1">
        <v>222</v>
      </c>
      <c r="V70" s="1" t="e">
        <f>NA()</f>
        <v>#N/A</v>
      </c>
      <c r="W70" s="1">
        <v>1.25</v>
      </c>
      <c r="X70" s="1">
        <v>9.3209999999999997</v>
      </c>
      <c r="Y70" s="1">
        <v>50</v>
      </c>
      <c r="Z70" s="1">
        <v>17</v>
      </c>
      <c r="AA70" s="1">
        <v>6.9999999999999997E-7</v>
      </c>
      <c r="AB70" s="1" t="s">
        <v>511</v>
      </c>
      <c r="AC70" s="1" t="s">
        <v>204</v>
      </c>
      <c r="AD70" s="1" t="s">
        <v>512</v>
      </c>
      <c r="AE70" s="1">
        <v>1879</v>
      </c>
    </row>
    <row r="71" spans="1:31" x14ac:dyDescent="0.2">
      <c r="A71" s="1">
        <v>70</v>
      </c>
      <c r="B71" s="1" t="s">
        <v>202</v>
      </c>
      <c r="C71" s="1" t="s">
        <v>187</v>
      </c>
      <c r="D71" s="1">
        <v>173.04</v>
      </c>
      <c r="F71" s="1" t="str">
        <f t="shared" si="2"/>
        <v>173.04</v>
      </c>
      <c r="G71" s="1" t="s">
        <v>18</v>
      </c>
      <c r="H71" s="1" t="s">
        <v>465</v>
      </c>
      <c r="I71" s="1">
        <v>101</v>
      </c>
      <c r="J71" s="1" t="s">
        <v>173</v>
      </c>
      <c r="K71" s="1">
        <v>6</v>
      </c>
      <c r="L71" s="1" t="s">
        <v>513</v>
      </c>
      <c r="M71" s="1" t="s">
        <v>251</v>
      </c>
      <c r="N71" s="1">
        <v>6.2542</v>
      </c>
      <c r="O71" s="1">
        <v>819</v>
      </c>
      <c r="P71" s="1">
        <v>1196</v>
      </c>
      <c r="Q71" s="5" t="s">
        <v>650</v>
      </c>
      <c r="R71" s="1" t="s">
        <v>723</v>
      </c>
      <c r="S71" s="1">
        <v>176</v>
      </c>
      <c r="T71" s="1" t="e">
        <f>NA()</f>
        <v>#N/A</v>
      </c>
      <c r="U71" s="1">
        <v>222</v>
      </c>
      <c r="V71" s="1" t="e">
        <f>NA()</f>
        <v>#N/A</v>
      </c>
      <c r="W71" s="1" t="e">
        <f>NA()</f>
        <v>#N/A</v>
      </c>
      <c r="X71" s="1">
        <v>6.57</v>
      </c>
      <c r="Y71" s="1">
        <v>50</v>
      </c>
      <c r="Z71" s="1">
        <v>39</v>
      </c>
      <c r="AA71" s="1">
        <v>2.8000000000000002E-7</v>
      </c>
      <c r="AB71" s="1" t="s">
        <v>514</v>
      </c>
      <c r="AC71" s="1" t="s">
        <v>368</v>
      </c>
      <c r="AD71" s="1" t="s">
        <v>515</v>
      </c>
      <c r="AE71" s="1">
        <v>1878</v>
      </c>
    </row>
    <row r="72" spans="1:31" x14ac:dyDescent="0.2">
      <c r="A72" s="1">
        <v>71</v>
      </c>
      <c r="B72" s="1" t="s">
        <v>203</v>
      </c>
      <c r="C72" s="1" t="s">
        <v>188</v>
      </c>
      <c r="D72" s="1">
        <v>174.96700000000001</v>
      </c>
      <c r="F72" s="1" t="str">
        <f t="shared" si="2"/>
        <v>174.967</v>
      </c>
      <c r="G72" s="1" t="s">
        <v>18</v>
      </c>
      <c r="H72" s="1" t="s">
        <v>465</v>
      </c>
      <c r="I72" s="1">
        <v>101</v>
      </c>
      <c r="J72" s="1" t="s">
        <v>173</v>
      </c>
      <c r="K72" s="1">
        <v>6</v>
      </c>
      <c r="L72" s="1" t="s">
        <v>516</v>
      </c>
      <c r="M72" s="1" t="s">
        <v>337</v>
      </c>
      <c r="N72" s="1">
        <v>5.4259000000000004</v>
      </c>
      <c r="O72" s="1">
        <v>1663</v>
      </c>
      <c r="P72" s="1">
        <v>3402</v>
      </c>
      <c r="Q72" s="5" t="s">
        <v>648</v>
      </c>
      <c r="R72" s="1" t="s">
        <v>716</v>
      </c>
      <c r="S72" s="1">
        <v>174</v>
      </c>
      <c r="T72" s="1">
        <v>160</v>
      </c>
      <c r="U72" s="1">
        <v>217</v>
      </c>
      <c r="V72" s="1" t="e">
        <f>NA()</f>
        <v>#N/A</v>
      </c>
      <c r="W72" s="1">
        <v>1.27</v>
      </c>
      <c r="X72" s="1">
        <v>9.8409999999999993</v>
      </c>
      <c r="Y72" s="1">
        <v>50</v>
      </c>
      <c r="Z72" s="1">
        <v>16</v>
      </c>
      <c r="AA72" s="1">
        <v>5.6000000000000004E-7</v>
      </c>
      <c r="AB72" s="1" t="s">
        <v>517</v>
      </c>
      <c r="AC72" s="1" t="s">
        <v>204</v>
      </c>
      <c r="AD72" s="1" t="s">
        <v>518</v>
      </c>
      <c r="AE72" s="1">
        <v>1907</v>
      </c>
    </row>
    <row r="73" spans="1:31" x14ac:dyDescent="0.2">
      <c r="A73" s="1">
        <v>72</v>
      </c>
      <c r="B73" s="1" t="s">
        <v>136</v>
      </c>
      <c r="C73" s="1" t="s">
        <v>119</v>
      </c>
      <c r="D73" s="1">
        <v>178.49</v>
      </c>
      <c r="F73" s="1" t="str">
        <f t="shared" si="2"/>
        <v>178.49</v>
      </c>
      <c r="G73" s="1" t="s">
        <v>18</v>
      </c>
      <c r="H73" s="1" t="s">
        <v>334</v>
      </c>
      <c r="I73" s="1">
        <v>4</v>
      </c>
      <c r="J73" s="1" t="s">
        <v>340</v>
      </c>
      <c r="K73" s="1">
        <v>6</v>
      </c>
      <c r="L73" s="1" t="s">
        <v>519</v>
      </c>
      <c r="M73" s="1" t="s">
        <v>342</v>
      </c>
      <c r="N73" s="1">
        <v>6.8250999999999999</v>
      </c>
      <c r="O73" s="1">
        <v>2233</v>
      </c>
      <c r="P73" s="1">
        <v>4603</v>
      </c>
      <c r="Q73" s="5" t="s">
        <v>648</v>
      </c>
      <c r="R73" s="1" t="s">
        <v>705</v>
      </c>
      <c r="S73" s="1">
        <v>159</v>
      </c>
      <c r="T73" s="1">
        <v>150</v>
      </c>
      <c r="U73" s="1">
        <v>208</v>
      </c>
      <c r="V73" s="1" t="e">
        <f>NA()</f>
        <v>#N/A</v>
      </c>
      <c r="W73" s="1">
        <v>1.3</v>
      </c>
      <c r="X73" s="1">
        <v>13.31</v>
      </c>
      <c r="Y73" s="1">
        <v>0</v>
      </c>
      <c r="Z73" s="1">
        <v>23</v>
      </c>
      <c r="AA73" s="1">
        <v>2.9999999999999999E-7</v>
      </c>
      <c r="AB73" s="1" t="s">
        <v>520</v>
      </c>
      <c r="AC73" s="1" t="s">
        <v>116</v>
      </c>
      <c r="AD73" s="1" t="s">
        <v>521</v>
      </c>
      <c r="AE73" s="1">
        <v>1923</v>
      </c>
    </row>
    <row r="74" spans="1:31" x14ac:dyDescent="0.2">
      <c r="A74" s="1">
        <v>73</v>
      </c>
      <c r="B74" s="1" t="s">
        <v>137</v>
      </c>
      <c r="C74" s="1" t="s">
        <v>120</v>
      </c>
      <c r="D74" s="1">
        <v>180.9479</v>
      </c>
      <c r="F74" s="1" t="str">
        <f t="shared" si="2"/>
        <v>180.9479</v>
      </c>
      <c r="G74" s="1" t="s">
        <v>18</v>
      </c>
      <c r="H74" s="1" t="s">
        <v>334</v>
      </c>
      <c r="I74" s="1">
        <v>5</v>
      </c>
      <c r="J74" s="1" t="s">
        <v>346</v>
      </c>
      <c r="K74" s="1">
        <v>6</v>
      </c>
      <c r="L74" s="1" t="s">
        <v>522</v>
      </c>
      <c r="M74" s="1" t="s">
        <v>348</v>
      </c>
      <c r="N74" s="1">
        <v>7.5495999999999999</v>
      </c>
      <c r="O74" s="1">
        <v>3017</v>
      </c>
      <c r="P74" s="1">
        <v>5458</v>
      </c>
      <c r="Q74" s="5" t="s">
        <v>649</v>
      </c>
      <c r="R74" s="1" t="s">
        <v>690</v>
      </c>
      <c r="S74" s="1">
        <v>146</v>
      </c>
      <c r="T74" s="1">
        <v>138</v>
      </c>
      <c r="U74" s="1">
        <v>200</v>
      </c>
      <c r="V74" s="1" t="e">
        <f>NA()</f>
        <v>#N/A</v>
      </c>
      <c r="W74" s="1">
        <v>1.5</v>
      </c>
      <c r="X74" s="1">
        <v>16.649999999999999</v>
      </c>
      <c r="Y74" s="1">
        <v>31</v>
      </c>
      <c r="Z74" s="1">
        <v>57</v>
      </c>
      <c r="AA74" s="1">
        <v>1.3E-7</v>
      </c>
      <c r="AB74" s="1" t="s">
        <v>523</v>
      </c>
      <c r="AC74" s="1" t="s">
        <v>524</v>
      </c>
      <c r="AD74" s="1" t="s">
        <v>525</v>
      </c>
      <c r="AE74" s="1">
        <v>1802</v>
      </c>
    </row>
    <row r="75" spans="1:31" x14ac:dyDescent="0.2">
      <c r="A75" s="1">
        <v>74</v>
      </c>
      <c r="B75" s="1" t="s">
        <v>138</v>
      </c>
      <c r="C75" s="1" t="s">
        <v>121</v>
      </c>
      <c r="D75" s="1">
        <v>183.84</v>
      </c>
      <c r="F75" s="1" t="str">
        <f t="shared" si="2"/>
        <v>183.84</v>
      </c>
      <c r="G75" s="1" t="s">
        <v>18</v>
      </c>
      <c r="H75" s="1" t="s">
        <v>334</v>
      </c>
      <c r="I75" s="1">
        <v>6</v>
      </c>
      <c r="J75" s="1" t="s">
        <v>352</v>
      </c>
      <c r="K75" s="1">
        <v>6</v>
      </c>
      <c r="L75" s="1" t="s">
        <v>526</v>
      </c>
      <c r="M75" s="1" t="s">
        <v>527</v>
      </c>
      <c r="N75" s="1">
        <v>7.8639999999999999</v>
      </c>
      <c r="O75" s="1">
        <v>3422</v>
      </c>
      <c r="P75" s="1">
        <v>5555</v>
      </c>
      <c r="Q75" s="5" t="s">
        <v>649</v>
      </c>
      <c r="R75" s="1" t="s">
        <v>691</v>
      </c>
      <c r="S75" s="1">
        <v>139</v>
      </c>
      <c r="T75" s="1">
        <v>146</v>
      </c>
      <c r="U75" s="1">
        <v>193</v>
      </c>
      <c r="V75" s="1" t="e">
        <f>NA()</f>
        <v>#N/A</v>
      </c>
      <c r="W75" s="1">
        <v>2.36</v>
      </c>
      <c r="X75" s="1">
        <v>19.25</v>
      </c>
      <c r="Y75" s="1">
        <v>78.599999999999994</v>
      </c>
      <c r="Z75" s="1">
        <v>170</v>
      </c>
      <c r="AA75" s="1">
        <v>4.9999999999999998E-8</v>
      </c>
      <c r="AB75" s="1" t="s">
        <v>528</v>
      </c>
      <c r="AC75" s="1" t="s">
        <v>422</v>
      </c>
      <c r="AD75" s="1" t="s">
        <v>529</v>
      </c>
      <c r="AE75" s="1">
        <v>1783</v>
      </c>
    </row>
    <row r="76" spans="1:31" x14ac:dyDescent="0.2">
      <c r="A76" s="1">
        <v>75</v>
      </c>
      <c r="B76" s="1" t="s">
        <v>139</v>
      </c>
      <c r="C76" s="1" t="s">
        <v>122</v>
      </c>
      <c r="D76" s="1">
        <v>186.20699999999999</v>
      </c>
      <c r="F76" s="1" t="str">
        <f t="shared" si="2"/>
        <v>186.207</v>
      </c>
      <c r="G76" s="1" t="s">
        <v>18</v>
      </c>
      <c r="H76" s="1" t="s">
        <v>334</v>
      </c>
      <c r="I76" s="1">
        <v>7</v>
      </c>
      <c r="J76" s="1" t="s">
        <v>358</v>
      </c>
      <c r="K76" s="1">
        <v>6</v>
      </c>
      <c r="L76" s="1" t="s">
        <v>530</v>
      </c>
      <c r="M76" s="1" t="s">
        <v>360</v>
      </c>
      <c r="N76" s="1">
        <v>7.8334999999999999</v>
      </c>
      <c r="O76" s="1">
        <v>3186</v>
      </c>
      <c r="P76" s="1">
        <v>5596</v>
      </c>
      <c r="Q76" s="5" t="s">
        <v>648</v>
      </c>
      <c r="R76" s="1" t="s">
        <v>694</v>
      </c>
      <c r="S76" s="1">
        <v>137</v>
      </c>
      <c r="T76" s="1">
        <v>159</v>
      </c>
      <c r="U76" s="1">
        <v>188</v>
      </c>
      <c r="V76" s="1" t="e">
        <f>NA()</f>
        <v>#N/A</v>
      </c>
      <c r="W76" s="1">
        <v>1.9</v>
      </c>
      <c r="X76" s="1">
        <v>21.02</v>
      </c>
      <c r="Y76" s="1">
        <v>14.5</v>
      </c>
      <c r="Z76" s="1">
        <v>48</v>
      </c>
      <c r="AA76" s="1">
        <v>1.8E-7</v>
      </c>
      <c r="AB76" s="1" t="s">
        <v>531</v>
      </c>
      <c r="AC76" s="1" t="s">
        <v>532</v>
      </c>
      <c r="AD76" s="1" t="s">
        <v>533</v>
      </c>
      <c r="AE76" s="1">
        <v>1925</v>
      </c>
    </row>
    <row r="77" spans="1:31" x14ac:dyDescent="0.2">
      <c r="A77" s="1">
        <v>76</v>
      </c>
      <c r="B77" s="1" t="s">
        <v>140</v>
      </c>
      <c r="C77" s="1" t="s">
        <v>123</v>
      </c>
      <c r="D77" s="1">
        <v>190.23</v>
      </c>
      <c r="F77" s="1" t="str">
        <f t="shared" si="2"/>
        <v>190.23</v>
      </c>
      <c r="G77" s="1" t="s">
        <v>18</v>
      </c>
      <c r="H77" s="1" t="s">
        <v>334</v>
      </c>
      <c r="I77" s="1">
        <v>8</v>
      </c>
      <c r="J77" s="1" t="s">
        <v>364</v>
      </c>
      <c r="K77" s="1">
        <v>6</v>
      </c>
      <c r="L77" s="1" t="s">
        <v>534</v>
      </c>
      <c r="M77" s="1" t="s">
        <v>366</v>
      </c>
      <c r="N77" s="1">
        <v>8.4382000000000001</v>
      </c>
      <c r="O77" s="1">
        <v>3033</v>
      </c>
      <c r="P77" s="1">
        <v>5012</v>
      </c>
      <c r="Q77" s="5" t="s">
        <v>648</v>
      </c>
      <c r="R77" s="1" t="s">
        <v>706</v>
      </c>
      <c r="S77" s="1">
        <v>135</v>
      </c>
      <c r="T77" s="1">
        <v>128</v>
      </c>
      <c r="U77" s="1">
        <v>185</v>
      </c>
      <c r="V77" s="1" t="e">
        <f>NA()</f>
        <v>#N/A</v>
      </c>
      <c r="W77" s="1">
        <v>2.2000000000000002</v>
      </c>
      <c r="X77" s="1">
        <v>22.61</v>
      </c>
      <c r="Y77" s="1">
        <v>106.1</v>
      </c>
      <c r="Z77" s="1">
        <v>88</v>
      </c>
      <c r="AA77" s="1">
        <v>8.0999999999999997E-8</v>
      </c>
      <c r="AB77" s="1" t="s">
        <v>535</v>
      </c>
      <c r="AC77" s="1" t="s">
        <v>472</v>
      </c>
      <c r="AD77" s="1" t="s">
        <v>536</v>
      </c>
      <c r="AE77" s="1">
        <v>1803</v>
      </c>
    </row>
    <row r="78" spans="1:31" x14ac:dyDescent="0.2">
      <c r="A78" s="1">
        <v>77</v>
      </c>
      <c r="B78" s="1" t="s">
        <v>141</v>
      </c>
      <c r="C78" s="1" t="s">
        <v>124</v>
      </c>
      <c r="D78" s="1">
        <v>192.21700000000001</v>
      </c>
      <c r="F78" s="1" t="str">
        <f t="shared" si="2"/>
        <v>192.217</v>
      </c>
      <c r="G78" s="1" t="s">
        <v>18</v>
      </c>
      <c r="H78" s="1" t="s">
        <v>334</v>
      </c>
      <c r="I78" s="1">
        <v>9</v>
      </c>
      <c r="J78" s="1" t="s">
        <v>364</v>
      </c>
      <c r="K78" s="1">
        <v>6</v>
      </c>
      <c r="L78" s="1" t="s">
        <v>537</v>
      </c>
      <c r="M78" s="1" t="s">
        <v>370</v>
      </c>
      <c r="N78" s="1">
        <v>8.9670000000000005</v>
      </c>
      <c r="O78" s="1">
        <v>2466</v>
      </c>
      <c r="P78" s="1">
        <v>4428</v>
      </c>
      <c r="Q78" s="5" t="s">
        <v>650</v>
      </c>
      <c r="R78" s="1" t="s">
        <v>692</v>
      </c>
      <c r="S78" s="1">
        <v>136</v>
      </c>
      <c r="T78" s="1">
        <v>137</v>
      </c>
      <c r="U78" s="1">
        <v>180</v>
      </c>
      <c r="V78" s="1" t="e">
        <f>NA()</f>
        <v>#N/A</v>
      </c>
      <c r="W78" s="1">
        <v>2.2000000000000002</v>
      </c>
      <c r="X78" s="1">
        <v>22.65</v>
      </c>
      <c r="Y78" s="1">
        <v>151</v>
      </c>
      <c r="Z78" s="1">
        <v>150</v>
      </c>
      <c r="AA78" s="1">
        <v>4.6999999999999997E-8</v>
      </c>
      <c r="AB78" s="1" t="s">
        <v>538</v>
      </c>
      <c r="AC78" s="1" t="s">
        <v>472</v>
      </c>
      <c r="AD78" s="1" t="s">
        <v>536</v>
      </c>
      <c r="AE78" s="1">
        <v>1803</v>
      </c>
    </row>
    <row r="79" spans="1:31" x14ac:dyDescent="0.2">
      <c r="A79" s="1">
        <v>78</v>
      </c>
      <c r="B79" s="1" t="s">
        <v>142</v>
      </c>
      <c r="C79" s="1" t="s">
        <v>125</v>
      </c>
      <c r="D79" s="1">
        <v>195.078</v>
      </c>
      <c r="F79" s="1" t="str">
        <f t="shared" si="2"/>
        <v>195.078</v>
      </c>
      <c r="G79" s="1" t="s">
        <v>18</v>
      </c>
      <c r="H79" s="1" t="s">
        <v>334</v>
      </c>
      <c r="I79" s="1">
        <v>10</v>
      </c>
      <c r="J79" s="1" t="s">
        <v>364</v>
      </c>
      <c r="K79" s="1">
        <v>6</v>
      </c>
      <c r="L79" s="1" t="s">
        <v>539</v>
      </c>
      <c r="M79" s="1" t="s">
        <v>540</v>
      </c>
      <c r="N79" s="1">
        <v>8.9588000000000001</v>
      </c>
      <c r="O79" s="1">
        <v>1768.3</v>
      </c>
      <c r="P79" s="1">
        <v>3825</v>
      </c>
      <c r="Q79" s="5" t="s">
        <v>650</v>
      </c>
      <c r="R79" s="1" t="s">
        <v>691</v>
      </c>
      <c r="S79" s="1">
        <v>139</v>
      </c>
      <c r="T79" s="1">
        <v>128</v>
      </c>
      <c r="U79" s="1">
        <v>177</v>
      </c>
      <c r="V79" s="1">
        <v>175</v>
      </c>
      <c r="W79" s="1">
        <v>2.2799999999999998</v>
      </c>
      <c r="X79" s="1">
        <v>21.09</v>
      </c>
      <c r="Y79" s="1">
        <v>205.3</v>
      </c>
      <c r="Z79" s="1">
        <v>72</v>
      </c>
      <c r="AA79" s="1">
        <v>1.1000000000000001E-7</v>
      </c>
      <c r="AB79" s="1" t="s">
        <v>541</v>
      </c>
      <c r="AC79" s="1" t="s">
        <v>390</v>
      </c>
      <c r="AD79" s="1" t="s">
        <v>542</v>
      </c>
      <c r="AE79" s="1">
        <v>1735</v>
      </c>
    </row>
    <row r="80" spans="1:31" x14ac:dyDescent="0.2">
      <c r="A80" s="1">
        <v>79</v>
      </c>
      <c r="B80" s="1" t="s">
        <v>143</v>
      </c>
      <c r="C80" s="1" t="s">
        <v>126</v>
      </c>
      <c r="D80" s="1">
        <v>196.96655000000001</v>
      </c>
      <c r="F80" s="1" t="str">
        <f t="shared" si="2"/>
        <v>196.96655</v>
      </c>
      <c r="G80" s="1" t="s">
        <v>18</v>
      </c>
      <c r="H80" s="1" t="s">
        <v>334</v>
      </c>
      <c r="I80" s="1">
        <v>11</v>
      </c>
      <c r="J80" s="1" t="s">
        <v>377</v>
      </c>
      <c r="K80" s="1">
        <v>6</v>
      </c>
      <c r="L80" s="1" t="s">
        <v>543</v>
      </c>
      <c r="M80" s="1" t="s">
        <v>245</v>
      </c>
      <c r="N80" s="1">
        <v>9.2255000000000003</v>
      </c>
      <c r="O80" s="1">
        <v>1064.18</v>
      </c>
      <c r="P80" s="1">
        <v>2856</v>
      </c>
      <c r="Q80" s="5" t="s">
        <v>650</v>
      </c>
      <c r="R80" s="1" t="s">
        <v>695</v>
      </c>
      <c r="S80" s="1">
        <v>144</v>
      </c>
      <c r="T80" s="1">
        <v>144</v>
      </c>
      <c r="U80" s="1">
        <v>174</v>
      </c>
      <c r="V80" s="1">
        <v>166</v>
      </c>
      <c r="W80" s="1">
        <v>2.54</v>
      </c>
      <c r="X80" s="1">
        <v>19.3</v>
      </c>
      <c r="Y80" s="1">
        <v>222.8</v>
      </c>
      <c r="Z80" s="1">
        <v>320</v>
      </c>
      <c r="AA80" s="1">
        <v>2.1999999999999998E-8</v>
      </c>
      <c r="AB80" s="1" t="s">
        <v>544</v>
      </c>
      <c r="AC80" s="1" t="s">
        <v>545</v>
      </c>
      <c r="AD80" s="1" t="s">
        <v>278</v>
      </c>
      <c r="AE80" s="1" t="s">
        <v>279</v>
      </c>
    </row>
    <row r="81" spans="1:31" x14ac:dyDescent="0.2">
      <c r="A81" s="1">
        <v>80</v>
      </c>
      <c r="B81" s="1" t="s">
        <v>144</v>
      </c>
      <c r="C81" s="1" t="s">
        <v>127</v>
      </c>
      <c r="D81" s="1">
        <v>200.59</v>
      </c>
      <c r="F81" s="1" t="str">
        <f t="shared" si="2"/>
        <v>200.59</v>
      </c>
      <c r="G81" s="1" t="s">
        <v>17</v>
      </c>
      <c r="H81" s="1" t="s">
        <v>334</v>
      </c>
      <c r="I81" s="1">
        <v>12</v>
      </c>
      <c r="J81" s="1" t="s">
        <v>381</v>
      </c>
      <c r="K81" s="1">
        <v>6</v>
      </c>
      <c r="L81" s="1" t="s">
        <v>546</v>
      </c>
      <c r="M81" s="1" t="s">
        <v>251</v>
      </c>
      <c r="N81" s="1">
        <v>10.4375</v>
      </c>
      <c r="O81" s="1">
        <v>-38.83</v>
      </c>
      <c r="P81" s="1">
        <v>356.73</v>
      </c>
      <c r="Q81" s="5" t="s">
        <v>652</v>
      </c>
      <c r="R81" s="1" t="s">
        <v>696</v>
      </c>
      <c r="S81" s="1">
        <v>151</v>
      </c>
      <c r="T81" s="1">
        <v>149</v>
      </c>
      <c r="U81" s="1">
        <v>171</v>
      </c>
      <c r="V81" s="1">
        <v>155</v>
      </c>
      <c r="W81" s="1">
        <v>2</v>
      </c>
      <c r="X81" s="1">
        <v>13.534000000000001</v>
      </c>
      <c r="Y81" s="1" t="e">
        <f>NA()</f>
        <v>#N/A</v>
      </c>
      <c r="Z81" s="1">
        <v>8.3000000000000007</v>
      </c>
      <c r="AA81" s="1">
        <v>9.5999999999999991E-7</v>
      </c>
      <c r="AB81" s="1" t="s">
        <v>547</v>
      </c>
      <c r="AC81" s="1" t="s">
        <v>380</v>
      </c>
      <c r="AD81" s="1" t="s">
        <v>278</v>
      </c>
      <c r="AE81" s="1" t="s">
        <v>279</v>
      </c>
    </row>
    <row r="82" spans="1:31" x14ac:dyDescent="0.2">
      <c r="A82" s="1">
        <v>81</v>
      </c>
      <c r="B82" s="1" t="s">
        <v>145</v>
      </c>
      <c r="C82" s="1" t="s">
        <v>128</v>
      </c>
      <c r="D82" s="1">
        <v>204.38329999999999</v>
      </c>
      <c r="F82" s="1" t="str">
        <f t="shared" si="2"/>
        <v>204.3833</v>
      </c>
      <c r="G82" s="1" t="s">
        <v>18</v>
      </c>
      <c r="H82" s="1" t="s">
        <v>308</v>
      </c>
      <c r="I82" s="1">
        <v>13</v>
      </c>
      <c r="J82" s="1" t="s">
        <v>266</v>
      </c>
      <c r="K82" s="1">
        <v>6</v>
      </c>
      <c r="L82" s="1" t="s">
        <v>637</v>
      </c>
      <c r="M82" s="1" t="s">
        <v>548</v>
      </c>
      <c r="N82" s="1">
        <v>6.1082000000000001</v>
      </c>
      <c r="O82" s="1">
        <v>304</v>
      </c>
      <c r="P82" s="1">
        <v>1473</v>
      </c>
      <c r="Q82" s="5" t="s">
        <v>648</v>
      </c>
      <c r="R82" s="1" t="s">
        <v>707</v>
      </c>
      <c r="S82" s="1">
        <v>170</v>
      </c>
      <c r="T82" s="1">
        <v>148</v>
      </c>
      <c r="U82" s="1">
        <v>156</v>
      </c>
      <c r="V82" s="1">
        <v>196</v>
      </c>
      <c r="W82" s="1">
        <v>1.62</v>
      </c>
      <c r="X82" s="1">
        <v>11.85</v>
      </c>
      <c r="Y82" s="1">
        <v>19.2</v>
      </c>
      <c r="Z82" s="1">
        <v>46</v>
      </c>
      <c r="AA82" s="1">
        <v>1.4999999999999999E-7</v>
      </c>
      <c r="AB82" s="1" t="s">
        <v>549</v>
      </c>
      <c r="AC82" s="1" t="s">
        <v>545</v>
      </c>
      <c r="AD82" s="1" t="s">
        <v>550</v>
      </c>
      <c r="AE82" s="1">
        <v>1861</v>
      </c>
    </row>
    <row r="83" spans="1:31" x14ac:dyDescent="0.2">
      <c r="A83" s="1">
        <v>82</v>
      </c>
      <c r="B83" s="1" t="s">
        <v>146</v>
      </c>
      <c r="C83" s="1" t="s">
        <v>129</v>
      </c>
      <c r="D83" s="1">
        <v>207.2</v>
      </c>
      <c r="F83" s="1" t="str">
        <f t="shared" si="2"/>
        <v>207.2</v>
      </c>
      <c r="G83" s="1" t="s">
        <v>18</v>
      </c>
      <c r="H83" s="1" t="s">
        <v>308</v>
      </c>
      <c r="I83" s="1">
        <v>14</v>
      </c>
      <c r="J83" s="1" t="s">
        <v>272</v>
      </c>
      <c r="K83" s="1">
        <v>6</v>
      </c>
      <c r="L83" s="1" t="s">
        <v>638</v>
      </c>
      <c r="M83" s="1" t="s">
        <v>274</v>
      </c>
      <c r="N83" s="1">
        <v>7.4166999999999996</v>
      </c>
      <c r="O83" s="1">
        <v>327.45999999999998</v>
      </c>
      <c r="P83" s="1">
        <v>1749</v>
      </c>
      <c r="Q83" s="5" t="s">
        <v>650</v>
      </c>
      <c r="R83" s="1" t="s">
        <v>708</v>
      </c>
      <c r="S83" s="1">
        <v>175</v>
      </c>
      <c r="T83" s="1">
        <v>147</v>
      </c>
      <c r="U83" s="1">
        <v>154</v>
      </c>
      <c r="V83" s="1">
        <v>202</v>
      </c>
      <c r="W83" s="1">
        <v>2.33</v>
      </c>
      <c r="X83" s="1">
        <v>11.34</v>
      </c>
      <c r="Y83" s="1">
        <v>35.1</v>
      </c>
      <c r="Z83" s="1">
        <v>35</v>
      </c>
      <c r="AA83" s="1">
        <v>2.1E-7</v>
      </c>
      <c r="AB83" s="1" t="s">
        <v>551</v>
      </c>
      <c r="AC83" s="1" t="s">
        <v>390</v>
      </c>
      <c r="AD83" s="1" t="s">
        <v>278</v>
      </c>
      <c r="AE83" s="1" t="s">
        <v>279</v>
      </c>
    </row>
    <row r="84" spans="1:31" x14ac:dyDescent="0.2">
      <c r="A84" s="1">
        <v>83</v>
      </c>
      <c r="B84" s="1" t="s">
        <v>147</v>
      </c>
      <c r="C84" s="1" t="s">
        <v>130</v>
      </c>
      <c r="D84" s="1">
        <v>208.98038</v>
      </c>
      <c r="F84" s="1" t="str">
        <f t="shared" si="2"/>
        <v>208.98038</v>
      </c>
      <c r="G84" s="1" t="s">
        <v>18</v>
      </c>
      <c r="H84" s="1" t="s">
        <v>308</v>
      </c>
      <c r="I84" s="1">
        <v>15</v>
      </c>
      <c r="J84" s="1" t="s">
        <v>280</v>
      </c>
      <c r="K84" s="1">
        <v>6</v>
      </c>
      <c r="L84" s="1" t="s">
        <v>639</v>
      </c>
      <c r="M84" s="1" t="s">
        <v>552</v>
      </c>
      <c r="N84" s="1">
        <v>7.2854999999999999</v>
      </c>
      <c r="O84" s="1">
        <v>271.3</v>
      </c>
      <c r="P84" s="1">
        <v>1564</v>
      </c>
      <c r="Q84" s="5" t="s">
        <v>652</v>
      </c>
      <c r="R84" s="1" t="s">
        <v>709</v>
      </c>
      <c r="T84" s="1">
        <v>146</v>
      </c>
      <c r="U84" s="1">
        <v>143</v>
      </c>
      <c r="V84" s="1">
        <v>207</v>
      </c>
      <c r="W84" s="1">
        <v>2.02</v>
      </c>
      <c r="X84" s="1">
        <v>9.7799999999999994</v>
      </c>
      <c r="Y84" s="1">
        <v>91.2</v>
      </c>
      <c r="Z84" s="1">
        <v>8</v>
      </c>
      <c r="AA84" s="1">
        <v>1.3E-6</v>
      </c>
      <c r="AB84" s="1" t="s">
        <v>553</v>
      </c>
      <c r="AC84" s="1" t="s">
        <v>418</v>
      </c>
      <c r="AD84" s="1" t="s">
        <v>554</v>
      </c>
      <c r="AE84" s="1" t="s">
        <v>279</v>
      </c>
    </row>
    <row r="85" spans="1:31" x14ac:dyDescent="0.2">
      <c r="A85" s="1">
        <v>84</v>
      </c>
      <c r="B85" s="1" t="s">
        <v>148</v>
      </c>
      <c r="C85" s="1" t="s">
        <v>131</v>
      </c>
      <c r="D85" s="1">
        <v>209</v>
      </c>
      <c r="E85" s="1" t="s">
        <v>424</v>
      </c>
      <c r="F85" s="1" t="str">
        <f t="shared" si="2"/>
        <v>(209)</v>
      </c>
      <c r="G85" s="1" t="s">
        <v>18</v>
      </c>
      <c r="H85" s="1" t="s">
        <v>760</v>
      </c>
      <c r="I85" s="1">
        <v>16</v>
      </c>
      <c r="J85" s="1" t="s">
        <v>286</v>
      </c>
      <c r="K85" s="1">
        <v>6</v>
      </c>
      <c r="L85" s="1" t="s">
        <v>640</v>
      </c>
      <c r="M85" s="1" t="s">
        <v>288</v>
      </c>
      <c r="N85" s="1">
        <v>8.4139999999999997</v>
      </c>
      <c r="O85" s="1">
        <v>254</v>
      </c>
      <c r="P85" s="1">
        <v>962</v>
      </c>
      <c r="Q85" s="5" t="s">
        <v>646</v>
      </c>
      <c r="T85" s="1" t="e">
        <f>NA()</f>
        <v>#N/A</v>
      </c>
      <c r="U85" s="1">
        <v>135</v>
      </c>
      <c r="V85" s="1">
        <v>197</v>
      </c>
      <c r="W85" s="1">
        <v>2</v>
      </c>
      <c r="X85" s="1">
        <v>9.1959999999999997</v>
      </c>
      <c r="Y85" s="1">
        <v>183.3</v>
      </c>
      <c r="Z85" s="1" t="e">
        <f>NA()</f>
        <v>#N/A</v>
      </c>
      <c r="AA85" s="1">
        <v>4.3000000000000001E-7</v>
      </c>
      <c r="AB85" s="1" t="s">
        <v>555</v>
      </c>
      <c r="AC85" s="1" t="s">
        <v>390</v>
      </c>
      <c r="AD85" s="1" t="s">
        <v>556</v>
      </c>
      <c r="AE85" s="1">
        <v>1898</v>
      </c>
    </row>
    <row r="86" spans="1:31" x14ac:dyDescent="0.2">
      <c r="A86" s="1">
        <v>85</v>
      </c>
      <c r="B86" s="1" t="s">
        <v>149</v>
      </c>
      <c r="C86" s="1" t="s">
        <v>132</v>
      </c>
      <c r="D86" s="1">
        <v>210</v>
      </c>
      <c r="E86" s="1" t="s">
        <v>424</v>
      </c>
      <c r="F86" s="1" t="str">
        <f t="shared" si="2"/>
        <v>(210)</v>
      </c>
      <c r="G86" s="1" t="s">
        <v>18</v>
      </c>
      <c r="H86" s="1" t="s">
        <v>265</v>
      </c>
      <c r="I86" s="1">
        <v>17</v>
      </c>
      <c r="J86" s="1" t="s">
        <v>293</v>
      </c>
      <c r="K86" s="1">
        <v>6</v>
      </c>
      <c r="L86" s="1" t="s">
        <v>641</v>
      </c>
      <c r="M86" s="1" t="s">
        <v>557</v>
      </c>
      <c r="N86" s="1" t="e">
        <f>NA()</f>
        <v>#N/A</v>
      </c>
      <c r="O86" s="1">
        <v>302</v>
      </c>
      <c r="P86" s="1" t="e">
        <f>NA()</f>
        <v>#N/A</v>
      </c>
      <c r="T86" s="1" t="e">
        <f>NA()</f>
        <v>#N/A</v>
      </c>
      <c r="U86" s="1" t="e">
        <f>NA()</f>
        <v>#N/A</v>
      </c>
      <c r="V86" s="1">
        <v>202</v>
      </c>
      <c r="W86" s="1">
        <v>2.2000000000000002</v>
      </c>
      <c r="X86" s="1" t="e">
        <f>NA()</f>
        <v>#N/A</v>
      </c>
      <c r="Y86" s="1">
        <v>270.10000000000002</v>
      </c>
      <c r="Z86" s="1">
        <v>2</v>
      </c>
      <c r="AA86" s="1" t="e">
        <f>NA()</f>
        <v>#N/A</v>
      </c>
      <c r="AB86" s="1" t="s">
        <v>558</v>
      </c>
      <c r="AD86" s="1" t="s">
        <v>559</v>
      </c>
      <c r="AE86" s="1">
        <v>1940</v>
      </c>
    </row>
    <row r="87" spans="1:31" x14ac:dyDescent="0.2">
      <c r="A87" s="1">
        <v>86</v>
      </c>
      <c r="B87" s="1" t="s">
        <v>150</v>
      </c>
      <c r="C87" s="1" t="s">
        <v>133</v>
      </c>
      <c r="D87" s="1">
        <v>222</v>
      </c>
      <c r="E87" s="1" t="s">
        <v>424</v>
      </c>
      <c r="F87" s="1" t="str">
        <f t="shared" si="2"/>
        <v>(222)</v>
      </c>
      <c r="G87" s="1" t="s">
        <v>16</v>
      </c>
      <c r="H87" s="1" t="s">
        <v>248</v>
      </c>
      <c r="I87" s="1">
        <v>18</v>
      </c>
      <c r="J87" s="1" t="s">
        <v>249</v>
      </c>
      <c r="K87" s="1">
        <v>6</v>
      </c>
      <c r="L87" s="1" t="s">
        <v>642</v>
      </c>
      <c r="M87" s="1" t="s">
        <v>251</v>
      </c>
      <c r="N87" s="1">
        <v>10.7485</v>
      </c>
      <c r="O87" s="1">
        <v>-71</v>
      </c>
      <c r="P87" s="1">
        <v>-61.7</v>
      </c>
      <c r="R87" s="1" t="s">
        <v>710</v>
      </c>
      <c r="T87" s="1">
        <v>145</v>
      </c>
      <c r="U87" s="1">
        <v>120</v>
      </c>
      <c r="V87" s="1">
        <v>220</v>
      </c>
      <c r="W87" s="1" t="e">
        <f>NA()</f>
        <v>#N/A</v>
      </c>
      <c r="X87" s="1">
        <v>9.73</v>
      </c>
      <c r="Y87" s="1" t="e">
        <f>NA()</f>
        <v>#N/A</v>
      </c>
      <c r="Z87" s="1">
        <v>3.6099999999999999E-3</v>
      </c>
      <c r="AA87" s="1" t="e">
        <f>NA()</f>
        <v>#N/A</v>
      </c>
      <c r="AB87" s="1" t="s">
        <v>560</v>
      </c>
      <c r="AC87" s="1">
        <v>0</v>
      </c>
      <c r="AD87" s="1" t="s">
        <v>561</v>
      </c>
      <c r="AE87" s="1">
        <v>1900</v>
      </c>
    </row>
    <row r="88" spans="1:31" x14ac:dyDescent="0.2">
      <c r="A88" s="1">
        <v>87</v>
      </c>
      <c r="B88" s="1" t="s">
        <v>162</v>
      </c>
      <c r="C88" s="1" t="s">
        <v>151</v>
      </c>
      <c r="D88" s="1">
        <v>223</v>
      </c>
      <c r="E88" s="1" t="s">
        <v>424</v>
      </c>
      <c r="F88" s="1" t="str">
        <f t="shared" si="2"/>
        <v>(223)</v>
      </c>
      <c r="G88" s="1" t="s">
        <v>18</v>
      </c>
      <c r="H88" s="1" t="s">
        <v>254</v>
      </c>
      <c r="I88" s="1">
        <v>1</v>
      </c>
      <c r="J88" s="1" t="s">
        <v>243</v>
      </c>
      <c r="K88" s="1">
        <v>7</v>
      </c>
      <c r="L88" s="1" t="s">
        <v>562</v>
      </c>
      <c r="M88" s="1" t="s">
        <v>245</v>
      </c>
      <c r="N88" s="1">
        <v>4.0727000000000002</v>
      </c>
      <c r="O88" s="1" t="e">
        <f>NA()</f>
        <v>#N/A</v>
      </c>
      <c r="P88" s="1" t="e">
        <f>NA()</f>
        <v>#N/A</v>
      </c>
      <c r="T88" s="1" t="e">
        <f>NA()</f>
        <v>#N/A</v>
      </c>
      <c r="U88" s="1" t="e">
        <f>NA()</f>
        <v>#N/A</v>
      </c>
      <c r="V88" s="1">
        <v>348</v>
      </c>
      <c r="W88" s="1">
        <v>0.7</v>
      </c>
      <c r="X88" s="1" t="e">
        <f>NA()</f>
        <v>#N/A</v>
      </c>
      <c r="Y88" s="1" t="e">
        <f>NA()</f>
        <v>#N/A</v>
      </c>
      <c r="Z88" s="1" t="e">
        <f>NA()</f>
        <v>#N/A</v>
      </c>
      <c r="AA88" s="1" t="e">
        <f>NA()</f>
        <v>#N/A</v>
      </c>
      <c r="AB88" s="1" t="s">
        <v>563</v>
      </c>
      <c r="AC88" s="1" t="s">
        <v>257</v>
      </c>
      <c r="AD88" s="1" t="s">
        <v>564</v>
      </c>
      <c r="AE88" s="1">
        <v>1939</v>
      </c>
    </row>
    <row r="89" spans="1:31" x14ac:dyDescent="0.2">
      <c r="A89" s="1">
        <v>88</v>
      </c>
      <c r="B89" s="1" t="s">
        <v>163</v>
      </c>
      <c r="C89" s="1" t="s">
        <v>152</v>
      </c>
      <c r="D89" s="1">
        <v>226</v>
      </c>
      <c r="E89" s="1" t="s">
        <v>424</v>
      </c>
      <c r="F89" s="1" t="str">
        <f t="shared" si="2"/>
        <v>(226)</v>
      </c>
      <c r="G89" s="1" t="s">
        <v>18</v>
      </c>
      <c r="H89" s="1" t="s">
        <v>259</v>
      </c>
      <c r="I89" s="1">
        <v>2</v>
      </c>
      <c r="J89" s="1" t="s">
        <v>260</v>
      </c>
      <c r="K89" s="1">
        <v>7</v>
      </c>
      <c r="L89" s="1" t="s">
        <v>565</v>
      </c>
      <c r="M89" s="1" t="s">
        <v>251</v>
      </c>
      <c r="N89" s="1">
        <v>5.2784000000000004</v>
      </c>
      <c r="O89" s="1">
        <v>700</v>
      </c>
      <c r="P89" s="1">
        <v>1737</v>
      </c>
      <c r="Q89" s="5" t="s">
        <v>649</v>
      </c>
      <c r="T89" s="1" t="e">
        <f>NA()</f>
        <v>#N/A</v>
      </c>
      <c r="U89" s="1" t="e">
        <f>NA()</f>
        <v>#N/A</v>
      </c>
      <c r="V89" s="1">
        <v>283</v>
      </c>
      <c r="W89" s="1">
        <v>0.9</v>
      </c>
      <c r="X89" s="1">
        <v>5</v>
      </c>
      <c r="Y89" s="1" t="e">
        <f>NA()</f>
        <v>#N/A</v>
      </c>
      <c r="Z89" s="1">
        <v>19</v>
      </c>
      <c r="AA89" s="1">
        <v>9.9999999999999995E-7</v>
      </c>
      <c r="AB89" s="1" t="s">
        <v>566</v>
      </c>
      <c r="AC89" s="1" t="s">
        <v>263</v>
      </c>
      <c r="AD89" s="1" t="s">
        <v>556</v>
      </c>
      <c r="AE89" s="1">
        <v>1898</v>
      </c>
    </row>
    <row r="90" spans="1:31" x14ac:dyDescent="0.2">
      <c r="A90" s="1">
        <v>89</v>
      </c>
      <c r="B90" s="1" t="s">
        <v>221</v>
      </c>
      <c r="C90" s="1" t="s">
        <v>206</v>
      </c>
      <c r="D90" s="1">
        <v>227</v>
      </c>
      <c r="E90" s="1" t="s">
        <v>424</v>
      </c>
      <c r="F90" s="1" t="str">
        <f t="shared" si="2"/>
        <v>(227)</v>
      </c>
      <c r="G90" s="1" t="s">
        <v>18</v>
      </c>
      <c r="H90" s="1" t="s">
        <v>465</v>
      </c>
      <c r="I90" s="1">
        <v>3</v>
      </c>
      <c r="J90" s="1" t="s">
        <v>205</v>
      </c>
      <c r="K90" s="1">
        <v>7</v>
      </c>
      <c r="L90" s="1" t="s">
        <v>567</v>
      </c>
      <c r="M90" s="1" t="s">
        <v>337</v>
      </c>
      <c r="N90" s="1">
        <v>5.17</v>
      </c>
      <c r="O90" s="1">
        <v>1050</v>
      </c>
      <c r="P90" s="1">
        <v>3200</v>
      </c>
      <c r="Q90" s="5" t="s">
        <v>650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>
        <v>1.1000000000000001</v>
      </c>
      <c r="X90" s="1">
        <v>10.07</v>
      </c>
      <c r="Y90" s="1" t="e">
        <f>NA()</f>
        <v>#N/A</v>
      </c>
      <c r="Z90" s="1">
        <v>12</v>
      </c>
      <c r="AA90" s="1" t="e">
        <f>NA()</f>
        <v>#N/A</v>
      </c>
      <c r="AB90" s="1" t="s">
        <v>568</v>
      </c>
      <c r="AC90" s="1" t="s">
        <v>204</v>
      </c>
      <c r="AD90" s="1" t="s">
        <v>569</v>
      </c>
      <c r="AE90" s="1">
        <v>1899</v>
      </c>
    </row>
    <row r="91" spans="1:31" x14ac:dyDescent="0.2">
      <c r="A91" s="1">
        <v>90</v>
      </c>
      <c r="B91" s="1" t="s">
        <v>222</v>
      </c>
      <c r="C91" s="1" t="s">
        <v>207</v>
      </c>
      <c r="D91" s="1">
        <v>232.03809999999999</v>
      </c>
      <c r="F91" s="1" t="str">
        <f t="shared" si="2"/>
        <v>232.0381</v>
      </c>
      <c r="G91" s="1" t="s">
        <v>18</v>
      </c>
      <c r="H91" s="1" t="s">
        <v>465</v>
      </c>
      <c r="I91" s="1">
        <v>102</v>
      </c>
      <c r="J91" s="1" t="s">
        <v>205</v>
      </c>
      <c r="K91" s="1">
        <v>7</v>
      </c>
      <c r="L91" s="1" t="s">
        <v>570</v>
      </c>
      <c r="M91" s="1" t="s">
        <v>342</v>
      </c>
      <c r="N91" s="1">
        <v>6.3067000000000002</v>
      </c>
      <c r="O91" s="1">
        <v>1750</v>
      </c>
      <c r="P91" s="1">
        <v>4820</v>
      </c>
      <c r="Q91" s="5" t="s">
        <v>650</v>
      </c>
      <c r="R91" s="1" t="s">
        <v>711</v>
      </c>
      <c r="S91" s="1">
        <v>179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>
        <v>1.3</v>
      </c>
      <c r="X91" s="1">
        <v>11.724</v>
      </c>
      <c r="Y91" s="1" t="e">
        <f>NA()</f>
        <v>#N/A</v>
      </c>
      <c r="Z91" s="1">
        <v>54</v>
      </c>
      <c r="AA91" s="1">
        <v>1.4999999999999999E-7</v>
      </c>
      <c r="AB91" s="1" t="s">
        <v>571</v>
      </c>
      <c r="AC91" s="1" t="s">
        <v>116</v>
      </c>
      <c r="AD91" s="1" t="s">
        <v>315</v>
      </c>
      <c r="AE91" s="1">
        <v>1829</v>
      </c>
    </row>
    <row r="92" spans="1:31" x14ac:dyDescent="0.2">
      <c r="A92" s="1">
        <v>91</v>
      </c>
      <c r="B92" s="1" t="s">
        <v>223</v>
      </c>
      <c r="C92" s="1" t="s">
        <v>208</v>
      </c>
      <c r="D92" s="1">
        <v>231.03587999999999</v>
      </c>
      <c r="F92" s="1" t="str">
        <f t="shared" si="2"/>
        <v>231.03588</v>
      </c>
      <c r="G92" s="1" t="s">
        <v>18</v>
      </c>
      <c r="H92" s="1" t="s">
        <v>465</v>
      </c>
      <c r="I92" s="1">
        <v>102</v>
      </c>
      <c r="J92" s="1" t="s">
        <v>205</v>
      </c>
      <c r="K92" s="1">
        <v>7</v>
      </c>
      <c r="L92" s="1" t="s">
        <v>572</v>
      </c>
      <c r="M92" s="1" t="s">
        <v>573</v>
      </c>
      <c r="N92" s="1">
        <v>5.89</v>
      </c>
      <c r="O92" s="1">
        <v>1572</v>
      </c>
      <c r="P92" s="1">
        <v>4000</v>
      </c>
      <c r="Q92" s="5" t="s">
        <v>645</v>
      </c>
      <c r="R92" s="1" t="s">
        <v>712</v>
      </c>
      <c r="S92" s="1">
        <v>163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>
        <v>1.5</v>
      </c>
      <c r="X92" s="1">
        <v>15.37</v>
      </c>
      <c r="Y92" s="1" t="e">
        <f>NA()</f>
        <v>#N/A</v>
      </c>
      <c r="Z92" s="1">
        <v>47</v>
      </c>
      <c r="AA92" s="1">
        <v>1.8E-7</v>
      </c>
      <c r="AB92" s="1" t="s">
        <v>574</v>
      </c>
      <c r="AC92" s="1" t="s">
        <v>575</v>
      </c>
      <c r="AD92" s="1" t="s">
        <v>576</v>
      </c>
      <c r="AE92" s="1">
        <v>1913</v>
      </c>
    </row>
    <row r="93" spans="1:31" x14ac:dyDescent="0.2">
      <c r="A93" s="1">
        <v>92</v>
      </c>
      <c r="B93" s="1" t="s">
        <v>224</v>
      </c>
      <c r="C93" s="1" t="s">
        <v>209</v>
      </c>
      <c r="D93" s="1">
        <v>238.02891</v>
      </c>
      <c r="F93" s="1" t="str">
        <f t="shared" si="2"/>
        <v>238.02891</v>
      </c>
      <c r="G93" s="1" t="s">
        <v>18</v>
      </c>
      <c r="H93" s="1" t="s">
        <v>465</v>
      </c>
      <c r="I93" s="1">
        <v>102</v>
      </c>
      <c r="J93" s="1" t="s">
        <v>205</v>
      </c>
      <c r="K93" s="1">
        <v>7</v>
      </c>
      <c r="L93" s="1" t="s">
        <v>577</v>
      </c>
      <c r="M93" s="1" t="s">
        <v>578</v>
      </c>
      <c r="N93" s="1">
        <v>6.1940999999999997</v>
      </c>
      <c r="O93" s="1">
        <v>1135</v>
      </c>
      <c r="P93" s="1">
        <v>3927</v>
      </c>
      <c r="Q93" s="5" t="s">
        <v>651</v>
      </c>
      <c r="R93" s="1" t="s">
        <v>713</v>
      </c>
      <c r="S93" s="1">
        <v>156</v>
      </c>
      <c r="T93" s="1" t="e">
        <f>NA()</f>
        <v>#N/A</v>
      </c>
      <c r="U93" s="1" t="e">
        <f>NA()</f>
        <v>#N/A</v>
      </c>
      <c r="V93" s="1">
        <v>186</v>
      </c>
      <c r="W93" s="1">
        <v>1.38</v>
      </c>
      <c r="X93" s="1">
        <v>19.05</v>
      </c>
      <c r="Y93" s="1" t="e">
        <f>NA()</f>
        <v>#N/A</v>
      </c>
      <c r="Z93" s="1">
        <v>27</v>
      </c>
      <c r="AA93" s="1">
        <v>2.8000000000000002E-7</v>
      </c>
      <c r="AB93" s="1" t="s">
        <v>579</v>
      </c>
      <c r="AC93" s="1" t="s">
        <v>580</v>
      </c>
      <c r="AD93" s="1" t="s">
        <v>414</v>
      </c>
      <c r="AE93" s="1">
        <v>1789</v>
      </c>
    </row>
    <row r="94" spans="1:31" x14ac:dyDescent="0.2">
      <c r="A94" s="1">
        <v>93</v>
      </c>
      <c r="B94" s="1" t="s">
        <v>225</v>
      </c>
      <c r="C94" s="1" t="s">
        <v>210</v>
      </c>
      <c r="D94" s="1">
        <v>237</v>
      </c>
      <c r="E94" s="1" t="s">
        <v>424</v>
      </c>
      <c r="F94" s="1" t="str">
        <f t="shared" si="2"/>
        <v>(237)</v>
      </c>
      <c r="G94" s="1" t="s">
        <v>19</v>
      </c>
      <c r="H94" s="1" t="s">
        <v>465</v>
      </c>
      <c r="I94" s="1">
        <v>102</v>
      </c>
      <c r="J94" s="1" t="s">
        <v>205</v>
      </c>
      <c r="K94" s="1">
        <v>7</v>
      </c>
      <c r="L94" s="1" t="s">
        <v>581</v>
      </c>
      <c r="M94" s="1" t="s">
        <v>582</v>
      </c>
      <c r="N94" s="1">
        <v>6.2656999999999998</v>
      </c>
      <c r="O94" s="1">
        <v>644</v>
      </c>
      <c r="P94" s="1">
        <v>4000</v>
      </c>
      <c r="Q94" s="5" t="s">
        <v>656</v>
      </c>
      <c r="R94" s="1" t="s">
        <v>714</v>
      </c>
      <c r="S94" s="1">
        <v>155</v>
      </c>
      <c r="T94" s="1" t="e">
        <f>NA()</f>
        <v>#N/A</v>
      </c>
      <c r="U94" s="1" t="e">
        <f>NA()</f>
        <v>#N/A</v>
      </c>
      <c r="V94" s="1" t="e">
        <f>NA()</f>
        <v>#N/A</v>
      </c>
      <c r="W94" s="1">
        <v>1.36</v>
      </c>
      <c r="X94" s="1">
        <v>20.45</v>
      </c>
      <c r="Y94" s="1" t="e">
        <f>NA()</f>
        <v>#N/A</v>
      </c>
      <c r="Z94" s="1">
        <v>6</v>
      </c>
      <c r="AA94" s="1">
        <v>1.1999999999999999E-6</v>
      </c>
      <c r="AB94" s="1" t="s">
        <v>583</v>
      </c>
      <c r="AC94" s="1" t="s">
        <v>580</v>
      </c>
      <c r="AD94" s="1" t="s">
        <v>584</v>
      </c>
      <c r="AE94" s="1">
        <v>1940</v>
      </c>
    </row>
    <row r="95" spans="1:31" x14ac:dyDescent="0.2">
      <c r="A95" s="1">
        <v>94</v>
      </c>
      <c r="B95" s="1" t="s">
        <v>226</v>
      </c>
      <c r="C95" s="1" t="s">
        <v>211</v>
      </c>
      <c r="D95" s="1">
        <v>244</v>
      </c>
      <c r="E95" s="1" t="s">
        <v>424</v>
      </c>
      <c r="F95" s="1" t="str">
        <f t="shared" si="2"/>
        <v>(244)</v>
      </c>
      <c r="G95" s="1" t="s">
        <v>19</v>
      </c>
      <c r="H95" s="1" t="s">
        <v>465</v>
      </c>
      <c r="I95" s="1">
        <v>102</v>
      </c>
      <c r="J95" s="1" t="s">
        <v>205</v>
      </c>
      <c r="K95" s="1">
        <v>7</v>
      </c>
      <c r="L95" s="1" t="s">
        <v>585</v>
      </c>
      <c r="M95" s="1" t="s">
        <v>486</v>
      </c>
      <c r="N95" s="3">
        <v>6.0259999999999998</v>
      </c>
      <c r="O95" s="1">
        <v>640</v>
      </c>
      <c r="P95" s="1">
        <v>3230</v>
      </c>
      <c r="Q95" s="5" t="s">
        <v>655</v>
      </c>
      <c r="R95" s="1" t="s">
        <v>705</v>
      </c>
      <c r="S95" s="1">
        <v>159</v>
      </c>
      <c r="T95" s="1" t="e">
        <f>NA()</f>
        <v>#N/A</v>
      </c>
      <c r="U95" s="1" t="e">
        <f>NA()</f>
        <v>#N/A</v>
      </c>
      <c r="V95" s="1" t="e">
        <f>NA()</f>
        <v>#N/A</v>
      </c>
      <c r="W95" s="1">
        <v>1.28</v>
      </c>
      <c r="X95" s="1">
        <v>19.815999999999999</v>
      </c>
      <c r="Y95" s="1" t="e">
        <f>NA()</f>
        <v>#N/A</v>
      </c>
      <c r="Z95" s="1">
        <v>6</v>
      </c>
      <c r="AA95" s="1">
        <v>1.5E-6</v>
      </c>
      <c r="AB95" s="1" t="s">
        <v>586</v>
      </c>
      <c r="AC95" s="1" t="s">
        <v>580</v>
      </c>
      <c r="AD95" s="1" t="s">
        <v>587</v>
      </c>
      <c r="AE95" s="1">
        <v>1940</v>
      </c>
    </row>
    <row r="96" spans="1:31" x14ac:dyDescent="0.2">
      <c r="A96" s="1">
        <v>95</v>
      </c>
      <c r="B96" s="1" t="s">
        <v>227</v>
      </c>
      <c r="C96" s="1" t="s">
        <v>212</v>
      </c>
      <c r="D96" s="1">
        <v>243</v>
      </c>
      <c r="E96" s="1" t="s">
        <v>424</v>
      </c>
      <c r="F96" s="1" t="str">
        <f t="shared" si="2"/>
        <v>(243)</v>
      </c>
      <c r="G96" s="1" t="s">
        <v>19</v>
      </c>
      <c r="H96" s="1" t="s">
        <v>465</v>
      </c>
      <c r="I96" s="1">
        <v>102</v>
      </c>
      <c r="J96" s="1" t="s">
        <v>205</v>
      </c>
      <c r="K96" s="1">
        <v>7</v>
      </c>
      <c r="L96" s="1" t="s">
        <v>588</v>
      </c>
      <c r="M96" s="1" t="s">
        <v>489</v>
      </c>
      <c r="N96" s="1">
        <v>5.9737999999999998</v>
      </c>
      <c r="O96" s="1">
        <v>1176</v>
      </c>
      <c r="P96" s="1">
        <v>2011</v>
      </c>
      <c r="Q96" s="5" t="s">
        <v>648</v>
      </c>
      <c r="R96" s="1" t="s">
        <v>715</v>
      </c>
      <c r="S96" s="1">
        <v>173</v>
      </c>
      <c r="T96" s="1" t="e">
        <f>NA()</f>
        <v>#N/A</v>
      </c>
      <c r="U96" s="1" t="e">
        <f>NA()</f>
        <v>#N/A</v>
      </c>
      <c r="V96" s="1" t="e">
        <f>NA()</f>
        <v>#N/A</v>
      </c>
      <c r="W96" s="1">
        <v>1.3</v>
      </c>
      <c r="X96" s="1" t="e">
        <f>NA()</f>
        <v>#N/A</v>
      </c>
      <c r="Y96" s="1" t="e">
        <f>NA()</f>
        <v>#N/A</v>
      </c>
      <c r="Z96" s="1">
        <v>10</v>
      </c>
      <c r="AA96" s="1" t="e">
        <f>NA()</f>
        <v>#N/A</v>
      </c>
      <c r="AB96" s="1" t="s">
        <v>589</v>
      </c>
      <c r="AC96" s="1" t="s">
        <v>580</v>
      </c>
      <c r="AD96" s="1" t="s">
        <v>590</v>
      </c>
      <c r="AE96" s="1">
        <v>1944</v>
      </c>
    </row>
    <row r="97" spans="1:31" x14ac:dyDescent="0.2">
      <c r="A97" s="1">
        <v>96</v>
      </c>
      <c r="B97" s="1" t="s">
        <v>228</v>
      </c>
      <c r="C97" s="1" t="s">
        <v>213</v>
      </c>
      <c r="D97" s="1">
        <v>247</v>
      </c>
      <c r="E97" s="1" t="s">
        <v>424</v>
      </c>
      <c r="F97" s="1" t="str">
        <f t="shared" si="2"/>
        <v>(247)</v>
      </c>
      <c r="G97" s="1" t="s">
        <v>19</v>
      </c>
      <c r="H97" s="1" t="s">
        <v>465</v>
      </c>
      <c r="I97" s="1">
        <v>102</v>
      </c>
      <c r="J97" s="1" t="s">
        <v>205</v>
      </c>
      <c r="K97" s="1">
        <v>7</v>
      </c>
      <c r="L97" s="1" t="s">
        <v>591</v>
      </c>
      <c r="M97" s="1" t="s">
        <v>493</v>
      </c>
      <c r="N97" s="1">
        <v>5.9913999999999996</v>
      </c>
      <c r="O97" s="1">
        <v>1345</v>
      </c>
      <c r="P97" s="1">
        <v>3110</v>
      </c>
      <c r="Q97" s="5" t="s">
        <v>648</v>
      </c>
      <c r="R97" s="1" t="s">
        <v>716</v>
      </c>
      <c r="S97" s="1">
        <v>174</v>
      </c>
      <c r="T97" s="1" t="e">
        <f>NA()</f>
        <v>#N/A</v>
      </c>
      <c r="U97" s="1" t="e">
        <f>NA()</f>
        <v>#N/A</v>
      </c>
      <c r="V97" s="1" t="e">
        <f>NA()</f>
        <v>#N/A</v>
      </c>
      <c r="W97" s="1">
        <v>1.3</v>
      </c>
      <c r="X97" s="1">
        <v>13.51</v>
      </c>
      <c r="Y97" s="1" t="e">
        <f>NA()</f>
        <v>#N/A</v>
      </c>
      <c r="Z97" s="1" t="e">
        <f>NA()</f>
        <v>#N/A</v>
      </c>
      <c r="AA97" s="1" t="e">
        <f>NA()</f>
        <v>#N/A</v>
      </c>
      <c r="AB97" s="1" t="s">
        <v>592</v>
      </c>
      <c r="AC97" s="1" t="s">
        <v>204</v>
      </c>
      <c r="AD97" s="1" t="s">
        <v>593</v>
      </c>
      <c r="AE97" s="1">
        <v>1944</v>
      </c>
    </row>
    <row r="98" spans="1:31" x14ac:dyDescent="0.2">
      <c r="A98" s="1">
        <v>97</v>
      </c>
      <c r="B98" s="1" t="s">
        <v>229</v>
      </c>
      <c r="C98" s="1" t="s">
        <v>214</v>
      </c>
      <c r="D98" s="1">
        <v>247</v>
      </c>
      <c r="E98" s="1" t="s">
        <v>424</v>
      </c>
      <c r="F98" s="1" t="str">
        <f t="shared" ref="F98:F119" si="3">IF(E98="x","(","") &amp;D98&amp;IF(E98="x",")","")</f>
        <v>(247)</v>
      </c>
      <c r="G98" s="1" t="s">
        <v>19</v>
      </c>
      <c r="H98" s="1" t="s">
        <v>465</v>
      </c>
      <c r="I98" s="1">
        <v>102</v>
      </c>
      <c r="J98" s="1" t="s">
        <v>205</v>
      </c>
      <c r="K98" s="1">
        <v>7</v>
      </c>
      <c r="L98" s="1" t="s">
        <v>594</v>
      </c>
      <c r="M98" s="1" t="s">
        <v>497</v>
      </c>
      <c r="N98" s="1">
        <v>6.1978999999999997</v>
      </c>
      <c r="O98" s="1">
        <v>1050</v>
      </c>
      <c r="P98" s="1" t="e">
        <f>NA()</f>
        <v>#N/A</v>
      </c>
      <c r="Q98" s="1" t="s">
        <v>643</v>
      </c>
      <c r="R98" s="1" t="s">
        <v>707</v>
      </c>
      <c r="S98" s="1">
        <v>170</v>
      </c>
      <c r="T98" s="1" t="e">
        <f>NA()</f>
        <v>#N/A</v>
      </c>
      <c r="U98" s="1" t="e">
        <f>NA()</f>
        <v>#N/A</v>
      </c>
      <c r="V98" s="1" t="e">
        <f>NA()</f>
        <v>#N/A</v>
      </c>
      <c r="W98" s="1">
        <v>1.3</v>
      </c>
      <c r="X98" s="1">
        <v>14.78</v>
      </c>
      <c r="Y98" s="1" t="e">
        <f>NA()</f>
        <v>#N/A</v>
      </c>
      <c r="Z98" s="1">
        <v>10</v>
      </c>
      <c r="AA98" s="1" t="e">
        <f>NA()</f>
        <v>#N/A</v>
      </c>
      <c r="AB98" s="1" t="s">
        <v>595</v>
      </c>
      <c r="AC98" s="1" t="s">
        <v>472</v>
      </c>
      <c r="AD98" s="1" t="s">
        <v>596</v>
      </c>
      <c r="AE98" s="1">
        <v>1949</v>
      </c>
    </row>
    <row r="99" spans="1:31" x14ac:dyDescent="0.2">
      <c r="A99" s="1">
        <v>98</v>
      </c>
      <c r="B99" s="1" t="s">
        <v>230</v>
      </c>
      <c r="C99" s="1" t="s">
        <v>215</v>
      </c>
      <c r="D99" s="1">
        <v>251</v>
      </c>
      <c r="E99" s="1" t="s">
        <v>424</v>
      </c>
      <c r="F99" s="1" t="str">
        <f t="shared" si="3"/>
        <v>(251)</v>
      </c>
      <c r="G99" s="1" t="s">
        <v>19</v>
      </c>
      <c r="H99" s="1" t="s">
        <v>465</v>
      </c>
      <c r="I99" s="1">
        <v>102</v>
      </c>
      <c r="J99" s="1" t="s">
        <v>205</v>
      </c>
      <c r="K99" s="1">
        <v>7</v>
      </c>
      <c r="L99" s="1" t="s">
        <v>597</v>
      </c>
      <c r="M99" s="1" t="s">
        <v>500</v>
      </c>
      <c r="N99" s="1">
        <v>6.2816999999999998</v>
      </c>
      <c r="O99" s="1">
        <v>900</v>
      </c>
      <c r="P99" s="1" t="e">
        <f>NA()</f>
        <v>#N/A</v>
      </c>
      <c r="Q99" s="1" t="s">
        <v>643</v>
      </c>
      <c r="T99" s="1" t="e">
        <f>NA()</f>
        <v>#N/A</v>
      </c>
      <c r="U99" s="1" t="e">
        <f>NA()</f>
        <v>#N/A</v>
      </c>
      <c r="V99" s="1" t="e">
        <f>NA()</f>
        <v>#N/A</v>
      </c>
      <c r="W99" s="1">
        <v>1.3</v>
      </c>
      <c r="X99" s="1">
        <v>15.1</v>
      </c>
      <c r="Y99" s="1" t="e">
        <f>NA()</f>
        <v>#N/A</v>
      </c>
      <c r="Z99" s="1" t="e">
        <f>NA()</f>
        <v>#N/A</v>
      </c>
      <c r="AA99" s="1" t="e">
        <f>NA()</f>
        <v>#N/A</v>
      </c>
      <c r="AB99" s="1" t="s">
        <v>598</v>
      </c>
      <c r="AC99" s="1" t="s">
        <v>204</v>
      </c>
      <c r="AD99" s="1" t="s">
        <v>596</v>
      </c>
      <c r="AE99" s="1">
        <v>1950</v>
      </c>
    </row>
    <row r="100" spans="1:31" x14ac:dyDescent="0.2">
      <c r="A100" s="1">
        <v>99</v>
      </c>
      <c r="B100" s="1" t="s">
        <v>231</v>
      </c>
      <c r="C100" s="1" t="s">
        <v>216</v>
      </c>
      <c r="D100" s="1">
        <v>252</v>
      </c>
      <c r="E100" s="1" t="s">
        <v>424</v>
      </c>
      <c r="F100" s="1" t="str">
        <f t="shared" si="3"/>
        <v>(252)</v>
      </c>
      <c r="G100" s="1" t="s">
        <v>19</v>
      </c>
      <c r="H100" s="1" t="s">
        <v>465</v>
      </c>
      <c r="I100" s="1">
        <v>102</v>
      </c>
      <c r="J100" s="1" t="s">
        <v>205</v>
      </c>
      <c r="K100" s="1">
        <v>7</v>
      </c>
      <c r="L100" s="1" t="s">
        <v>599</v>
      </c>
      <c r="M100" s="1" t="s">
        <v>503</v>
      </c>
      <c r="N100" s="1">
        <v>6.42</v>
      </c>
      <c r="O100" s="1">
        <v>860</v>
      </c>
      <c r="P100" s="1" t="e">
        <f>NA()</f>
        <v>#N/A</v>
      </c>
      <c r="T100" s="1" t="e">
        <f>NA()</f>
        <v>#N/A</v>
      </c>
      <c r="U100" s="1" t="e">
        <f>NA()</f>
        <v>#N/A</v>
      </c>
      <c r="V100" s="1" t="e">
        <f>NA()</f>
        <v>#N/A</v>
      </c>
      <c r="W100" s="1">
        <v>1.3</v>
      </c>
      <c r="X100" s="1" t="e">
        <f>NA()</f>
        <v>#N/A</v>
      </c>
      <c r="Y100" s="1" t="e">
        <f>NA()</f>
        <v>#N/A</v>
      </c>
      <c r="Z100" s="1" t="e">
        <f>NA()</f>
        <v>#N/A</v>
      </c>
      <c r="AA100" s="1" t="e">
        <f>NA()</f>
        <v>#N/A</v>
      </c>
      <c r="AB100" s="1" t="s">
        <v>600</v>
      </c>
      <c r="AC100" s="1" t="s">
        <v>204</v>
      </c>
      <c r="AD100" s="1" t="s">
        <v>601</v>
      </c>
      <c r="AE100" s="1">
        <v>1952</v>
      </c>
    </row>
    <row r="101" spans="1:31" x14ac:dyDescent="0.2">
      <c r="A101" s="1">
        <v>100</v>
      </c>
      <c r="B101" s="1" t="s">
        <v>232</v>
      </c>
      <c r="C101" s="1" t="s">
        <v>217</v>
      </c>
      <c r="D101" s="1">
        <v>257</v>
      </c>
      <c r="E101" s="1" t="s">
        <v>424</v>
      </c>
      <c r="F101" s="1" t="str">
        <f t="shared" si="3"/>
        <v>(257)</v>
      </c>
      <c r="G101" s="1" t="s">
        <v>19</v>
      </c>
      <c r="H101" s="1" t="s">
        <v>465</v>
      </c>
      <c r="I101" s="1">
        <v>102</v>
      </c>
      <c r="J101" s="1" t="s">
        <v>205</v>
      </c>
      <c r="K101" s="1">
        <v>7</v>
      </c>
      <c r="L101" s="1" t="s">
        <v>602</v>
      </c>
      <c r="M101" s="1" t="s">
        <v>507</v>
      </c>
      <c r="N101" s="1">
        <v>6.5</v>
      </c>
      <c r="O101" s="1">
        <v>1527</v>
      </c>
      <c r="P101" s="1" t="e">
        <f>NA()</f>
        <v>#N/A</v>
      </c>
      <c r="T101" s="1" t="e">
        <f>NA()</f>
        <v>#N/A</v>
      </c>
      <c r="U101" s="1" t="e">
        <f>NA()</f>
        <v>#N/A</v>
      </c>
      <c r="V101" s="1" t="e">
        <f>NA()</f>
        <v>#N/A</v>
      </c>
      <c r="W101" s="1">
        <v>1.3</v>
      </c>
      <c r="X101" s="1" t="e">
        <f>NA()</f>
        <v>#N/A</v>
      </c>
      <c r="Y101" s="1" t="e">
        <f>NA()</f>
        <v>#N/A</v>
      </c>
      <c r="Z101" s="1" t="e">
        <f>NA()</f>
        <v>#N/A</v>
      </c>
      <c r="AA101" s="1" t="e">
        <f>NA()</f>
        <v>#N/A</v>
      </c>
      <c r="AB101" s="1" t="s">
        <v>603</v>
      </c>
      <c r="AC101" s="1" t="s">
        <v>204</v>
      </c>
      <c r="AD101" s="1" t="s">
        <v>601</v>
      </c>
      <c r="AE101" s="1">
        <v>1952</v>
      </c>
    </row>
    <row r="102" spans="1:31" x14ac:dyDescent="0.2">
      <c r="A102" s="1">
        <v>101</v>
      </c>
      <c r="B102" s="1" t="s">
        <v>233</v>
      </c>
      <c r="C102" s="1" t="s">
        <v>218</v>
      </c>
      <c r="D102" s="1">
        <v>258</v>
      </c>
      <c r="E102" s="1" t="s">
        <v>424</v>
      </c>
      <c r="F102" s="1" t="str">
        <f t="shared" si="3"/>
        <v>(258)</v>
      </c>
      <c r="G102" s="1" t="s">
        <v>19</v>
      </c>
      <c r="H102" s="1" t="s">
        <v>465</v>
      </c>
      <c r="I102" s="1">
        <v>102</v>
      </c>
      <c r="J102" s="1" t="s">
        <v>205</v>
      </c>
      <c r="K102" s="1">
        <v>7</v>
      </c>
      <c r="L102" s="1" t="s">
        <v>604</v>
      </c>
      <c r="M102" s="1" t="s">
        <v>510</v>
      </c>
      <c r="N102" s="1">
        <v>6.58</v>
      </c>
      <c r="O102" s="1">
        <v>827</v>
      </c>
      <c r="P102" s="1" t="e">
        <f>NA()</f>
        <v>#N/A</v>
      </c>
      <c r="T102" s="1" t="e">
        <f>NA()</f>
        <v>#N/A</v>
      </c>
      <c r="U102" s="1" t="e">
        <f>NA()</f>
        <v>#N/A</v>
      </c>
      <c r="V102" s="1" t="e">
        <f>NA()</f>
        <v>#N/A</v>
      </c>
      <c r="W102" s="1">
        <v>1.3</v>
      </c>
      <c r="X102" s="1" t="e">
        <f>NA()</f>
        <v>#N/A</v>
      </c>
      <c r="Y102" s="1" t="e">
        <f>NA()</f>
        <v>#N/A</v>
      </c>
      <c r="Z102" s="1" t="e">
        <f>NA()</f>
        <v>#N/A</v>
      </c>
      <c r="AA102" s="1" t="e">
        <f>NA()</f>
        <v>#N/A</v>
      </c>
      <c r="AB102" s="1" t="s">
        <v>605</v>
      </c>
      <c r="AC102" s="1" t="s">
        <v>368</v>
      </c>
      <c r="AD102" s="1" t="s">
        <v>606</v>
      </c>
      <c r="AE102" s="1">
        <v>1955</v>
      </c>
    </row>
    <row r="103" spans="1:31" x14ac:dyDescent="0.2">
      <c r="A103" s="1">
        <v>102</v>
      </c>
      <c r="B103" s="1" t="s">
        <v>234</v>
      </c>
      <c r="C103" s="1" t="s">
        <v>219</v>
      </c>
      <c r="D103" s="1">
        <v>259</v>
      </c>
      <c r="E103" s="1" t="s">
        <v>424</v>
      </c>
      <c r="F103" s="1" t="str">
        <f t="shared" si="3"/>
        <v>(259)</v>
      </c>
      <c r="G103" s="1" t="s">
        <v>19</v>
      </c>
      <c r="H103" s="1" t="s">
        <v>465</v>
      </c>
      <c r="I103" s="1">
        <v>102</v>
      </c>
      <c r="J103" s="1" t="s">
        <v>205</v>
      </c>
      <c r="K103" s="1">
        <v>7</v>
      </c>
      <c r="L103" s="1" t="s">
        <v>607</v>
      </c>
      <c r="M103" s="1" t="s">
        <v>251</v>
      </c>
      <c r="N103" s="1">
        <v>6.65</v>
      </c>
      <c r="O103" s="1">
        <v>827</v>
      </c>
      <c r="P103" s="1" t="e">
        <f>NA()</f>
        <v>#N/A</v>
      </c>
      <c r="T103" s="1" t="e">
        <f>NA()</f>
        <v>#N/A</v>
      </c>
      <c r="U103" s="1" t="e">
        <f>NA()</f>
        <v>#N/A</v>
      </c>
      <c r="V103" s="1" t="e">
        <f>NA()</f>
        <v>#N/A</v>
      </c>
      <c r="W103" s="1">
        <v>1.3</v>
      </c>
      <c r="X103" s="1" t="e">
        <f>NA()</f>
        <v>#N/A</v>
      </c>
      <c r="Y103" s="1" t="e">
        <f>NA()</f>
        <v>#N/A</v>
      </c>
      <c r="Z103" s="1" t="e">
        <f>NA()</f>
        <v>#N/A</v>
      </c>
      <c r="AA103" s="1" t="e">
        <f>NA()</f>
        <v>#N/A</v>
      </c>
      <c r="AB103" s="1" t="s">
        <v>608</v>
      </c>
      <c r="AC103" s="1" t="s">
        <v>368</v>
      </c>
      <c r="AD103" s="1" t="s">
        <v>609</v>
      </c>
      <c r="AE103" s="1">
        <v>1958</v>
      </c>
    </row>
    <row r="104" spans="1:31" x14ac:dyDescent="0.2">
      <c r="A104" s="1">
        <v>103</v>
      </c>
      <c r="B104" s="1" t="s">
        <v>235</v>
      </c>
      <c r="C104" s="1" t="s">
        <v>220</v>
      </c>
      <c r="D104" s="1">
        <v>262</v>
      </c>
      <c r="E104" s="1" t="s">
        <v>424</v>
      </c>
      <c r="F104" s="1" t="str">
        <f t="shared" si="3"/>
        <v>(262)</v>
      </c>
      <c r="G104" s="1" t="s">
        <v>19</v>
      </c>
      <c r="H104" s="1" t="s">
        <v>465</v>
      </c>
      <c r="I104" s="1">
        <v>102</v>
      </c>
      <c r="J104" s="1" t="s">
        <v>205</v>
      </c>
      <c r="K104" s="1">
        <v>7</v>
      </c>
      <c r="L104" s="1" t="s">
        <v>752</v>
      </c>
      <c r="M104" s="1" t="s">
        <v>610</v>
      </c>
      <c r="N104" s="1" t="s">
        <v>236</v>
      </c>
      <c r="O104" s="1">
        <v>1627</v>
      </c>
      <c r="P104" s="1" t="e">
        <f>NA()</f>
        <v>#N/A</v>
      </c>
      <c r="T104" s="1" t="e">
        <f>NA()</f>
        <v>#N/A</v>
      </c>
      <c r="U104" s="1" t="e">
        <f>NA()</f>
        <v>#N/A</v>
      </c>
      <c r="V104" s="1" t="e">
        <f>NA()</f>
        <v>#N/A</v>
      </c>
      <c r="W104" s="1" t="e">
        <f>NA()</f>
        <v>#N/A</v>
      </c>
      <c r="X104" s="1" t="e">
        <f>NA()</f>
        <v>#N/A</v>
      </c>
      <c r="Y104" s="1" t="e">
        <f>NA()</f>
        <v>#N/A</v>
      </c>
      <c r="Z104" s="1" t="e">
        <f>NA()</f>
        <v>#N/A</v>
      </c>
      <c r="AA104" s="1" t="e">
        <f>NA()</f>
        <v>#N/A</v>
      </c>
      <c r="AB104" s="1" t="s">
        <v>611</v>
      </c>
      <c r="AC104" s="1" t="s">
        <v>204</v>
      </c>
      <c r="AD104" s="1" t="s">
        <v>612</v>
      </c>
      <c r="AE104" s="1">
        <v>1961</v>
      </c>
    </row>
    <row r="105" spans="1:31" x14ac:dyDescent="0.2">
      <c r="A105" s="1">
        <v>104</v>
      </c>
      <c r="B105" s="1" t="s">
        <v>164</v>
      </c>
      <c r="C105" s="1" t="s">
        <v>153</v>
      </c>
      <c r="D105" s="1">
        <v>261</v>
      </c>
      <c r="E105" s="1" t="s">
        <v>424</v>
      </c>
      <c r="F105" s="1" t="str">
        <f t="shared" si="3"/>
        <v>(261)</v>
      </c>
      <c r="G105" s="1" t="s">
        <v>19</v>
      </c>
      <c r="H105" s="1" t="s">
        <v>334</v>
      </c>
      <c r="I105" s="1">
        <v>4</v>
      </c>
      <c r="J105" s="1" t="s">
        <v>340</v>
      </c>
      <c r="K105" s="1">
        <v>7</v>
      </c>
      <c r="L105" s="1" t="s">
        <v>753</v>
      </c>
      <c r="M105" s="1" t="s">
        <v>613</v>
      </c>
      <c r="N105" s="1" t="s">
        <v>172</v>
      </c>
      <c r="O105" s="1" t="e">
        <f>NA()</f>
        <v>#N/A</v>
      </c>
      <c r="P105" s="1" t="e">
        <f>NA()</f>
        <v>#N/A</v>
      </c>
      <c r="T105" s="1" t="e">
        <f>NA()</f>
        <v>#N/A</v>
      </c>
      <c r="U105" s="1" t="e">
        <f>NA()</f>
        <v>#N/A</v>
      </c>
      <c r="V105" s="1" t="e">
        <f>NA()</f>
        <v>#N/A</v>
      </c>
      <c r="W105" s="1" t="e">
        <f>NA()</f>
        <v>#N/A</v>
      </c>
      <c r="X105" s="1" t="e">
        <f>NA()</f>
        <v>#N/A</v>
      </c>
      <c r="Y105" s="1" t="e">
        <f>NA()</f>
        <v>#N/A</v>
      </c>
      <c r="Z105" s="1" t="e">
        <f>NA()</f>
        <v>#N/A</v>
      </c>
      <c r="AA105" s="1" t="e">
        <f>NA()</f>
        <v>#N/A</v>
      </c>
      <c r="AB105" s="1" t="s">
        <v>614</v>
      </c>
      <c r="AC105" s="1" t="s">
        <v>116</v>
      </c>
      <c r="AD105" s="1" t="s">
        <v>615</v>
      </c>
      <c r="AE105" s="1">
        <v>1964</v>
      </c>
    </row>
    <row r="106" spans="1:31" x14ac:dyDescent="0.2">
      <c r="A106" s="1">
        <v>105</v>
      </c>
      <c r="B106" s="1" t="s">
        <v>165</v>
      </c>
      <c r="C106" s="1" t="s">
        <v>154</v>
      </c>
      <c r="D106" s="1">
        <v>262</v>
      </c>
      <c r="E106" s="1" t="s">
        <v>424</v>
      </c>
      <c r="F106" s="1" t="str">
        <f t="shared" si="3"/>
        <v>(262)</v>
      </c>
      <c r="G106" s="1" t="s">
        <v>19</v>
      </c>
      <c r="H106" s="1" t="s">
        <v>334</v>
      </c>
      <c r="I106" s="1">
        <v>5</v>
      </c>
      <c r="J106" s="1" t="s">
        <v>346</v>
      </c>
      <c r="K106" s="1">
        <v>7</v>
      </c>
      <c r="L106" s="1" t="s">
        <v>754</v>
      </c>
      <c r="M106" s="1" t="s">
        <v>155</v>
      </c>
      <c r="N106" s="1" t="e">
        <f>NA()</f>
        <v>#N/A</v>
      </c>
      <c r="O106" s="1" t="e">
        <f>NA()</f>
        <v>#N/A</v>
      </c>
      <c r="P106" s="1" t="e">
        <f>NA()</f>
        <v>#N/A</v>
      </c>
      <c r="T106" s="1" t="e">
        <f>NA()</f>
        <v>#N/A</v>
      </c>
      <c r="U106" s="1" t="e">
        <f>NA()</f>
        <v>#N/A</v>
      </c>
      <c r="V106" s="1" t="e">
        <f>NA()</f>
        <v>#N/A</v>
      </c>
      <c r="W106" s="1" t="e">
        <f>NA()</f>
        <v>#N/A</v>
      </c>
      <c r="X106" s="1" t="e">
        <f>NA()</f>
        <v>#N/A</v>
      </c>
      <c r="Y106" s="1" t="e">
        <f>NA()</f>
        <v>#N/A</v>
      </c>
      <c r="Z106" s="1" t="e">
        <f>NA()</f>
        <v>#N/A</v>
      </c>
      <c r="AA106" s="1" t="e">
        <f>NA()</f>
        <v>#N/A</v>
      </c>
      <c r="AB106" s="1" t="s">
        <v>616</v>
      </c>
      <c r="AD106" s="1" t="s">
        <v>617</v>
      </c>
      <c r="AE106" s="1">
        <v>1967</v>
      </c>
    </row>
    <row r="107" spans="1:31" x14ac:dyDescent="0.2">
      <c r="A107" s="1">
        <v>106</v>
      </c>
      <c r="B107" s="1" t="s">
        <v>166</v>
      </c>
      <c r="C107" s="1" t="s">
        <v>156</v>
      </c>
      <c r="D107" s="1">
        <v>266</v>
      </c>
      <c r="E107" s="1" t="s">
        <v>424</v>
      </c>
      <c r="F107" s="1" t="str">
        <f t="shared" si="3"/>
        <v>(266)</v>
      </c>
      <c r="G107" s="1" t="s">
        <v>19</v>
      </c>
      <c r="H107" s="1" t="s">
        <v>334</v>
      </c>
      <c r="I107" s="1">
        <v>6</v>
      </c>
      <c r="J107" s="1" t="s">
        <v>352</v>
      </c>
      <c r="K107" s="1">
        <v>7</v>
      </c>
      <c r="L107" s="1" t="s">
        <v>755</v>
      </c>
      <c r="M107" s="1" t="s">
        <v>155</v>
      </c>
      <c r="N107" s="1" t="e">
        <f>NA()</f>
        <v>#N/A</v>
      </c>
      <c r="O107" s="1" t="e">
        <f>NA()</f>
        <v>#N/A</v>
      </c>
      <c r="P107" s="1" t="e">
        <f>NA()</f>
        <v>#N/A</v>
      </c>
      <c r="T107" s="1" t="e">
        <f>NA()</f>
        <v>#N/A</v>
      </c>
      <c r="U107" s="1" t="e">
        <f>NA()</f>
        <v>#N/A</v>
      </c>
      <c r="V107" s="1" t="e">
        <f>NA()</f>
        <v>#N/A</v>
      </c>
      <c r="W107" s="1" t="e">
        <f>NA()</f>
        <v>#N/A</v>
      </c>
      <c r="X107" s="1" t="e">
        <f>NA()</f>
        <v>#N/A</v>
      </c>
      <c r="Y107" s="1" t="e">
        <f>NA()</f>
        <v>#N/A</v>
      </c>
      <c r="Z107" s="1" t="e">
        <f>NA()</f>
        <v>#N/A</v>
      </c>
      <c r="AA107" s="1" t="e">
        <f>NA()</f>
        <v>#N/A</v>
      </c>
      <c r="AB107" s="1" t="s">
        <v>618</v>
      </c>
      <c r="AD107" s="1" t="s">
        <v>601</v>
      </c>
      <c r="AE107" s="1">
        <v>1974</v>
      </c>
    </row>
    <row r="108" spans="1:31" x14ac:dyDescent="0.2">
      <c r="A108" s="1">
        <v>107</v>
      </c>
      <c r="B108" s="1" t="s">
        <v>167</v>
      </c>
      <c r="C108" s="1" t="s">
        <v>157</v>
      </c>
      <c r="D108" s="1">
        <v>264</v>
      </c>
      <c r="E108" s="1" t="s">
        <v>424</v>
      </c>
      <c r="F108" s="1" t="str">
        <f t="shared" si="3"/>
        <v>(264)</v>
      </c>
      <c r="G108" s="1" t="s">
        <v>19</v>
      </c>
      <c r="H108" s="1" t="s">
        <v>334</v>
      </c>
      <c r="I108" s="1">
        <v>7</v>
      </c>
      <c r="J108" s="1" t="s">
        <v>358</v>
      </c>
      <c r="K108" s="1">
        <v>7</v>
      </c>
      <c r="L108" s="1" t="s">
        <v>751</v>
      </c>
      <c r="M108" s="1" t="s">
        <v>155</v>
      </c>
      <c r="N108" s="1" t="e">
        <f>NA()</f>
        <v>#N/A</v>
      </c>
      <c r="O108" s="1" t="e">
        <f>NA()</f>
        <v>#N/A</v>
      </c>
      <c r="P108" s="1" t="e">
        <f>NA()</f>
        <v>#N/A</v>
      </c>
      <c r="T108" s="1" t="e">
        <f>NA()</f>
        <v>#N/A</v>
      </c>
      <c r="U108" s="1" t="e">
        <f>NA()</f>
        <v>#N/A</v>
      </c>
      <c r="V108" s="1" t="e">
        <f>NA()</f>
        <v>#N/A</v>
      </c>
      <c r="W108" s="1" t="e">
        <f>NA()</f>
        <v>#N/A</v>
      </c>
      <c r="X108" s="1" t="e">
        <f>NA()</f>
        <v>#N/A</v>
      </c>
      <c r="Y108" s="1" t="e">
        <f>NA()</f>
        <v>#N/A</v>
      </c>
      <c r="Z108" s="1" t="e">
        <f>NA()</f>
        <v>#N/A</v>
      </c>
      <c r="AA108" s="1" t="e">
        <f>NA()</f>
        <v>#N/A</v>
      </c>
      <c r="AB108" s="1" t="s">
        <v>619</v>
      </c>
      <c r="AD108" s="1" t="s">
        <v>620</v>
      </c>
      <c r="AE108" s="1">
        <v>1976</v>
      </c>
    </row>
    <row r="109" spans="1:31" x14ac:dyDescent="0.2">
      <c r="A109" s="1">
        <v>108</v>
      </c>
      <c r="B109" s="1" t="s">
        <v>168</v>
      </c>
      <c r="C109" s="1" t="s">
        <v>158</v>
      </c>
      <c r="D109" s="1">
        <v>277</v>
      </c>
      <c r="E109" s="1" t="s">
        <v>424</v>
      </c>
      <c r="F109" s="1" t="str">
        <f t="shared" si="3"/>
        <v>(277)</v>
      </c>
      <c r="G109" s="1" t="s">
        <v>19</v>
      </c>
      <c r="H109" s="1" t="s">
        <v>334</v>
      </c>
      <c r="I109" s="1">
        <v>8</v>
      </c>
      <c r="J109" s="1" t="s">
        <v>364</v>
      </c>
      <c r="K109" s="1">
        <v>7</v>
      </c>
      <c r="L109" s="1" t="s">
        <v>756</v>
      </c>
      <c r="M109" s="1" t="s">
        <v>155</v>
      </c>
      <c r="N109" s="1" t="e">
        <f>NA()</f>
        <v>#N/A</v>
      </c>
      <c r="O109" s="1" t="e">
        <f>NA()</f>
        <v>#N/A</v>
      </c>
      <c r="P109" s="1" t="e">
        <f>NA()</f>
        <v>#N/A</v>
      </c>
      <c r="T109" s="1" t="e">
        <f>NA()</f>
        <v>#N/A</v>
      </c>
      <c r="U109" s="1" t="e">
        <f>NA()</f>
        <v>#N/A</v>
      </c>
      <c r="V109" s="1" t="e">
        <f>NA()</f>
        <v>#N/A</v>
      </c>
      <c r="W109" s="1" t="e">
        <f>NA()</f>
        <v>#N/A</v>
      </c>
      <c r="X109" s="1" t="e">
        <f>NA()</f>
        <v>#N/A</v>
      </c>
      <c r="Y109" s="1" t="e">
        <f>NA()</f>
        <v>#N/A</v>
      </c>
      <c r="Z109" s="1" t="e">
        <f>NA()</f>
        <v>#N/A</v>
      </c>
      <c r="AA109" s="1" t="e">
        <f>NA()</f>
        <v>#N/A</v>
      </c>
      <c r="AB109" s="1" t="s">
        <v>621</v>
      </c>
      <c r="AD109" s="1" t="s">
        <v>622</v>
      </c>
      <c r="AE109" s="1">
        <v>1984</v>
      </c>
    </row>
    <row r="110" spans="1:31" x14ac:dyDescent="0.2">
      <c r="A110" s="1">
        <v>109</v>
      </c>
      <c r="B110" s="1" t="s">
        <v>169</v>
      </c>
      <c r="C110" s="1" t="s">
        <v>159</v>
      </c>
      <c r="D110" s="1">
        <v>268</v>
      </c>
      <c r="E110" s="1" t="s">
        <v>424</v>
      </c>
      <c r="F110" s="1" t="str">
        <f t="shared" si="3"/>
        <v>(268)</v>
      </c>
      <c r="G110" s="1" t="s">
        <v>19</v>
      </c>
      <c r="H110" s="1" t="s">
        <v>758</v>
      </c>
      <c r="I110" s="1">
        <v>9</v>
      </c>
      <c r="J110" s="1" t="s">
        <v>364</v>
      </c>
      <c r="K110" s="1">
        <v>7</v>
      </c>
      <c r="L110" s="1" t="s">
        <v>750</v>
      </c>
      <c r="M110" s="1" t="s">
        <v>155</v>
      </c>
      <c r="N110" s="1" t="e">
        <f>NA()</f>
        <v>#N/A</v>
      </c>
      <c r="O110" s="1" t="e">
        <f>NA()</f>
        <v>#N/A</v>
      </c>
      <c r="P110" s="1" t="e">
        <f>NA()</f>
        <v>#N/A</v>
      </c>
      <c r="T110" s="1" t="e">
        <f>NA()</f>
        <v>#N/A</v>
      </c>
      <c r="U110" s="1" t="e">
        <f>NA()</f>
        <v>#N/A</v>
      </c>
      <c r="V110" s="1" t="e">
        <f>NA()</f>
        <v>#N/A</v>
      </c>
      <c r="W110" s="1" t="e">
        <f>NA()</f>
        <v>#N/A</v>
      </c>
      <c r="X110" s="1" t="e">
        <f>NA()</f>
        <v>#N/A</v>
      </c>
      <c r="Y110" s="1" t="e">
        <f>NA()</f>
        <v>#N/A</v>
      </c>
      <c r="Z110" s="1" t="e">
        <f>NA()</f>
        <v>#N/A</v>
      </c>
      <c r="AA110" s="1" t="e">
        <f>NA()</f>
        <v>#N/A</v>
      </c>
      <c r="AB110" s="1" t="s">
        <v>623</v>
      </c>
      <c r="AD110" s="1" t="s">
        <v>622</v>
      </c>
      <c r="AE110" s="1">
        <v>1982</v>
      </c>
    </row>
    <row r="111" spans="1:31" x14ac:dyDescent="0.2">
      <c r="A111" s="1">
        <v>110</v>
      </c>
      <c r="B111" s="1" t="s">
        <v>170</v>
      </c>
      <c r="C111" s="1" t="s">
        <v>160</v>
      </c>
      <c r="D111" s="1">
        <v>281</v>
      </c>
      <c r="E111" s="1" t="s">
        <v>424</v>
      </c>
      <c r="F111" s="1" t="str">
        <f t="shared" si="3"/>
        <v>(281)</v>
      </c>
      <c r="G111" s="1" t="s">
        <v>19</v>
      </c>
      <c r="H111" s="1" t="s">
        <v>758</v>
      </c>
      <c r="I111" s="1">
        <v>10</v>
      </c>
      <c r="J111" s="1" t="s">
        <v>364</v>
      </c>
      <c r="K111" s="1">
        <v>7</v>
      </c>
      <c r="L111" s="1" t="s">
        <v>749</v>
      </c>
      <c r="M111" s="1" t="s">
        <v>155</v>
      </c>
      <c r="N111" s="1" t="e">
        <f>NA()</f>
        <v>#N/A</v>
      </c>
      <c r="O111" s="1" t="e">
        <f>NA()</f>
        <v>#N/A</v>
      </c>
      <c r="P111" s="1" t="e">
        <f>NA()</f>
        <v>#N/A</v>
      </c>
      <c r="T111" s="1" t="e">
        <f>NA()</f>
        <v>#N/A</v>
      </c>
      <c r="U111" s="1" t="e">
        <f>NA()</f>
        <v>#N/A</v>
      </c>
      <c r="V111" s="1" t="e">
        <f>NA()</f>
        <v>#N/A</v>
      </c>
      <c r="W111" s="1" t="e">
        <f>NA()</f>
        <v>#N/A</v>
      </c>
      <c r="X111" s="1" t="e">
        <f>NA()</f>
        <v>#N/A</v>
      </c>
      <c r="Y111" s="1" t="e">
        <f>NA()</f>
        <v>#N/A</v>
      </c>
      <c r="Z111" s="1" t="e">
        <f>NA()</f>
        <v>#N/A</v>
      </c>
      <c r="AA111" s="1" t="e">
        <f>NA()</f>
        <v>#N/A</v>
      </c>
      <c r="AB111" s="1" t="s">
        <v>624</v>
      </c>
      <c r="AD111" s="1" t="s">
        <v>622</v>
      </c>
      <c r="AE111" s="1">
        <v>1994</v>
      </c>
    </row>
    <row r="112" spans="1:31" x14ac:dyDescent="0.2">
      <c r="A112" s="1">
        <v>111</v>
      </c>
      <c r="B112" s="1" t="s">
        <v>171</v>
      </c>
      <c r="C112" s="1" t="s">
        <v>161</v>
      </c>
      <c r="D112" s="1">
        <v>272</v>
      </c>
      <c r="E112" s="1" t="s">
        <v>424</v>
      </c>
      <c r="F112" s="1" t="str">
        <f t="shared" si="3"/>
        <v>(272)</v>
      </c>
      <c r="G112" s="1" t="s">
        <v>19</v>
      </c>
      <c r="H112" s="1" t="s">
        <v>758</v>
      </c>
      <c r="I112" s="1">
        <v>11</v>
      </c>
      <c r="J112" s="1" t="s">
        <v>377</v>
      </c>
      <c r="K112" s="1">
        <v>7</v>
      </c>
      <c r="L112" s="1" t="s">
        <v>748</v>
      </c>
      <c r="M112" s="1" t="s">
        <v>155</v>
      </c>
      <c r="N112" s="1" t="e">
        <f>NA()</f>
        <v>#N/A</v>
      </c>
      <c r="O112" s="1" t="e">
        <f>NA()</f>
        <v>#N/A</v>
      </c>
      <c r="P112" s="1" t="e">
        <f>NA()</f>
        <v>#N/A</v>
      </c>
      <c r="T112" s="1" t="e">
        <f>NA()</f>
        <v>#N/A</v>
      </c>
      <c r="U112" s="1" t="e">
        <f>NA()</f>
        <v>#N/A</v>
      </c>
      <c r="V112" s="1" t="e">
        <f>NA()</f>
        <v>#N/A</v>
      </c>
      <c r="W112" s="1" t="e">
        <f>NA()</f>
        <v>#N/A</v>
      </c>
      <c r="X112" s="1" t="e">
        <f>NA()</f>
        <v>#N/A</v>
      </c>
      <c r="Y112" s="1" t="e">
        <f>NA()</f>
        <v>#N/A</v>
      </c>
      <c r="Z112" s="1" t="e">
        <f>NA()</f>
        <v>#N/A</v>
      </c>
      <c r="AA112" s="1" t="e">
        <f>NA()</f>
        <v>#N/A</v>
      </c>
      <c r="AB112" s="1" t="s">
        <v>625</v>
      </c>
      <c r="AD112" s="1" t="s">
        <v>626</v>
      </c>
      <c r="AE112" s="1">
        <v>1994</v>
      </c>
    </row>
    <row r="113" spans="1:31" x14ac:dyDescent="0.2">
      <c r="A113" s="1">
        <v>112</v>
      </c>
      <c r="B113" s="1" t="s">
        <v>238</v>
      </c>
      <c r="C113" s="1" t="s">
        <v>237</v>
      </c>
      <c r="D113" s="1">
        <v>285</v>
      </c>
      <c r="E113" s="1" t="s">
        <v>424</v>
      </c>
      <c r="F113" s="1" t="str">
        <f t="shared" si="3"/>
        <v>(285)</v>
      </c>
      <c r="G113" s="1" t="s">
        <v>19</v>
      </c>
      <c r="H113" s="1" t="s">
        <v>334</v>
      </c>
      <c r="I113" s="1">
        <v>12</v>
      </c>
      <c r="J113" s="1" t="s">
        <v>381</v>
      </c>
      <c r="K113" s="1">
        <v>7</v>
      </c>
      <c r="L113" s="1" t="s">
        <v>747</v>
      </c>
      <c r="M113" s="1" t="s">
        <v>155</v>
      </c>
      <c r="N113" s="1" t="e">
        <f>NA()</f>
        <v>#N/A</v>
      </c>
      <c r="O113" s="1" t="e">
        <f>NA()</f>
        <v>#N/A</v>
      </c>
      <c r="P113" s="1" t="e">
        <f>NA()</f>
        <v>#N/A</v>
      </c>
      <c r="T113" s="1" t="e">
        <f>NA()</f>
        <v>#N/A</v>
      </c>
      <c r="U113" s="1" t="e">
        <f>NA()</f>
        <v>#N/A</v>
      </c>
      <c r="V113" s="1" t="e">
        <f>NA()</f>
        <v>#N/A</v>
      </c>
      <c r="W113" s="1" t="e">
        <f>NA()</f>
        <v>#N/A</v>
      </c>
      <c r="X113" s="1" t="e">
        <f>NA()</f>
        <v>#N/A</v>
      </c>
      <c r="Y113" s="1" t="e">
        <f>NA()</f>
        <v>#N/A</v>
      </c>
      <c r="Z113" s="1" t="e">
        <f>NA()</f>
        <v>#N/A</v>
      </c>
      <c r="AA113" s="1" t="e">
        <f>NA()</f>
        <v>#N/A</v>
      </c>
      <c r="AB113" s="1" t="s">
        <v>627</v>
      </c>
      <c r="AD113" s="1" t="s">
        <v>622</v>
      </c>
      <c r="AE113" s="1">
        <v>1996</v>
      </c>
    </row>
    <row r="114" spans="1:31" x14ac:dyDescent="0.2">
      <c r="A114" s="1">
        <v>113</v>
      </c>
      <c r="B114" s="1" t="s">
        <v>729</v>
      </c>
      <c r="C114" s="1" t="s">
        <v>730</v>
      </c>
      <c r="D114" s="1">
        <v>286</v>
      </c>
      <c r="F114" s="1" t="str">
        <f t="shared" si="3"/>
        <v>286</v>
      </c>
      <c r="G114" s="1" t="s">
        <v>19</v>
      </c>
      <c r="H114" s="1" t="s">
        <v>759</v>
      </c>
      <c r="I114" s="1">
        <v>13</v>
      </c>
      <c r="J114" s="1" t="s">
        <v>266</v>
      </c>
      <c r="K114" s="1">
        <v>7</v>
      </c>
      <c r="L114" s="1" t="s">
        <v>741</v>
      </c>
      <c r="M114" s="1" t="s">
        <v>155</v>
      </c>
      <c r="N114" s="1" t="e">
        <f>NA()</f>
        <v>#N/A</v>
      </c>
      <c r="O114" s="1" t="e">
        <f>NA()</f>
        <v>#N/A</v>
      </c>
      <c r="P114" s="1" t="e">
        <f>NA()</f>
        <v>#N/A</v>
      </c>
      <c r="T114" s="1" t="e">
        <f>NA()</f>
        <v>#N/A</v>
      </c>
      <c r="U114" s="1" t="e">
        <f>NA()</f>
        <v>#N/A</v>
      </c>
      <c r="V114" s="1" t="e">
        <f>NA()</f>
        <v>#N/A</v>
      </c>
      <c r="W114" s="1" t="e">
        <f>NA()</f>
        <v>#N/A</v>
      </c>
      <c r="X114" s="1" t="e">
        <f>NA()</f>
        <v>#N/A</v>
      </c>
      <c r="Y114" s="1" t="e">
        <f>NA()</f>
        <v>#N/A</v>
      </c>
      <c r="Z114" s="1" t="e">
        <f>NA()</f>
        <v>#N/A</v>
      </c>
      <c r="AA114" s="1" t="e">
        <f>NA()</f>
        <v>#N/A</v>
      </c>
      <c r="AB114" s="1" t="s">
        <v>628</v>
      </c>
      <c r="AD114" s="1" t="s">
        <v>629</v>
      </c>
      <c r="AE114" s="1">
        <v>2004</v>
      </c>
    </row>
    <row r="115" spans="1:31" x14ac:dyDescent="0.2">
      <c r="A115" s="1">
        <v>114</v>
      </c>
      <c r="B115" s="1" t="s">
        <v>733</v>
      </c>
      <c r="C115" s="1" t="s">
        <v>734</v>
      </c>
      <c r="D115" s="1">
        <v>289</v>
      </c>
      <c r="E115" s="1" t="s">
        <v>424</v>
      </c>
      <c r="F115" s="1" t="str">
        <f t="shared" si="3"/>
        <v>(289)</v>
      </c>
      <c r="G115" s="1" t="s">
        <v>19</v>
      </c>
      <c r="H115" s="1" t="s">
        <v>759</v>
      </c>
      <c r="I115" s="1">
        <v>14</v>
      </c>
      <c r="J115" s="1" t="s">
        <v>272</v>
      </c>
      <c r="K115" s="1">
        <v>7</v>
      </c>
      <c r="L115" s="1" t="s">
        <v>742</v>
      </c>
      <c r="M115" s="1" t="s">
        <v>155</v>
      </c>
      <c r="N115" s="1" t="e">
        <f>NA()</f>
        <v>#N/A</v>
      </c>
      <c r="O115" s="1" t="e">
        <f>NA()</f>
        <v>#N/A</v>
      </c>
      <c r="P115" s="1" t="e">
        <f>NA()</f>
        <v>#N/A</v>
      </c>
      <c r="T115" s="1" t="e">
        <f>NA()</f>
        <v>#N/A</v>
      </c>
      <c r="U115" s="1" t="e">
        <f>NA()</f>
        <v>#N/A</v>
      </c>
      <c r="V115" s="1" t="e">
        <f>NA()</f>
        <v>#N/A</v>
      </c>
      <c r="W115" s="1" t="e">
        <f>NA()</f>
        <v>#N/A</v>
      </c>
      <c r="X115" s="1" t="e">
        <f>NA()</f>
        <v>#N/A</v>
      </c>
      <c r="Y115" s="1" t="e">
        <f>NA()</f>
        <v>#N/A</v>
      </c>
      <c r="Z115" s="1" t="e">
        <f>NA()</f>
        <v>#N/A</v>
      </c>
      <c r="AA115" s="1" t="e">
        <f>NA()</f>
        <v>#N/A</v>
      </c>
      <c r="AB115" s="1" t="s">
        <v>630</v>
      </c>
      <c r="AD115" s="1" t="s">
        <v>620</v>
      </c>
      <c r="AE115" s="1">
        <v>1998</v>
      </c>
    </row>
    <row r="116" spans="1:31" x14ac:dyDescent="0.2">
      <c r="A116" s="1">
        <v>115</v>
      </c>
      <c r="B116" s="1" t="s">
        <v>736</v>
      </c>
      <c r="C116" s="1" t="s">
        <v>735</v>
      </c>
      <c r="D116" s="1">
        <v>290</v>
      </c>
      <c r="F116" s="1" t="str">
        <f t="shared" si="3"/>
        <v>290</v>
      </c>
      <c r="G116" s="1" t="s">
        <v>19</v>
      </c>
      <c r="H116" s="1" t="s">
        <v>759</v>
      </c>
      <c r="I116" s="1">
        <v>15</v>
      </c>
      <c r="J116" s="1" t="s">
        <v>280</v>
      </c>
      <c r="K116" s="1">
        <v>7</v>
      </c>
      <c r="L116" s="1" t="s">
        <v>743</v>
      </c>
      <c r="M116" s="1" t="s">
        <v>155</v>
      </c>
      <c r="N116" s="1" t="e">
        <f>NA()</f>
        <v>#N/A</v>
      </c>
      <c r="O116" s="1" t="e">
        <f>NA()</f>
        <v>#N/A</v>
      </c>
      <c r="P116" s="1" t="e">
        <f>NA()</f>
        <v>#N/A</v>
      </c>
      <c r="T116" s="1" t="e">
        <f>NA()</f>
        <v>#N/A</v>
      </c>
      <c r="U116" s="1" t="e">
        <f>NA()</f>
        <v>#N/A</v>
      </c>
      <c r="V116" s="1" t="e">
        <f>NA()</f>
        <v>#N/A</v>
      </c>
      <c r="W116" s="1" t="e">
        <f>NA()</f>
        <v>#N/A</v>
      </c>
      <c r="X116" s="1" t="e">
        <f>NA()</f>
        <v>#N/A</v>
      </c>
      <c r="Y116" s="1" t="e">
        <f>NA()</f>
        <v>#N/A</v>
      </c>
      <c r="Z116" s="1" t="e">
        <f>NA()</f>
        <v>#N/A</v>
      </c>
      <c r="AA116" s="1" t="e">
        <f>NA()</f>
        <v>#N/A</v>
      </c>
      <c r="AB116" s="1" t="s">
        <v>631</v>
      </c>
      <c r="AD116" s="1" t="s">
        <v>629</v>
      </c>
      <c r="AE116" s="1">
        <v>2004</v>
      </c>
    </row>
    <row r="117" spans="1:31" x14ac:dyDescent="0.2">
      <c r="A117" s="1">
        <v>116</v>
      </c>
      <c r="B117" s="1" t="s">
        <v>732</v>
      </c>
      <c r="C117" s="1" t="s">
        <v>731</v>
      </c>
      <c r="D117" s="1">
        <v>292</v>
      </c>
      <c r="E117" s="1" t="s">
        <v>424</v>
      </c>
      <c r="F117" s="1" t="str">
        <f t="shared" si="3"/>
        <v>(292)</v>
      </c>
      <c r="G117" s="1" t="s">
        <v>19</v>
      </c>
      <c r="H117" s="1" t="s">
        <v>759</v>
      </c>
      <c r="I117" s="1">
        <v>16</v>
      </c>
      <c r="J117" s="1" t="s">
        <v>286</v>
      </c>
      <c r="K117" s="1">
        <v>7</v>
      </c>
      <c r="L117" s="1" t="s">
        <v>744</v>
      </c>
      <c r="M117" s="1" t="s">
        <v>155</v>
      </c>
      <c r="N117" s="1" t="e">
        <f>NA()</f>
        <v>#N/A</v>
      </c>
      <c r="O117" s="1" t="e">
        <f>NA()</f>
        <v>#N/A</v>
      </c>
      <c r="P117" s="1" t="e">
        <f>NA()</f>
        <v>#N/A</v>
      </c>
      <c r="T117" s="1" t="e">
        <f>NA()</f>
        <v>#N/A</v>
      </c>
      <c r="U117" s="1" t="e">
        <f>NA()</f>
        <v>#N/A</v>
      </c>
      <c r="V117" s="1" t="e">
        <f>NA()</f>
        <v>#N/A</v>
      </c>
      <c r="W117" s="1" t="e">
        <f>NA()</f>
        <v>#N/A</v>
      </c>
      <c r="X117" s="1" t="e">
        <f>NA()</f>
        <v>#N/A</v>
      </c>
      <c r="Y117" s="1" t="e">
        <f>NA()</f>
        <v>#N/A</v>
      </c>
      <c r="Z117" s="1" t="e">
        <f>NA()</f>
        <v>#N/A</v>
      </c>
      <c r="AA117" s="1" t="e">
        <f>NA()</f>
        <v>#N/A</v>
      </c>
      <c r="AB117" s="1" t="s">
        <v>632</v>
      </c>
      <c r="AD117" s="1" t="s">
        <v>620</v>
      </c>
      <c r="AE117" s="1">
        <v>2001</v>
      </c>
    </row>
    <row r="118" spans="1:31" x14ac:dyDescent="0.2">
      <c r="A118" s="1">
        <v>117</v>
      </c>
      <c r="B118" s="1" t="s">
        <v>737</v>
      </c>
      <c r="C118" s="1" t="s">
        <v>738</v>
      </c>
      <c r="D118" s="1">
        <v>294</v>
      </c>
      <c r="F118" s="1" t="str">
        <f t="shared" si="3"/>
        <v>294</v>
      </c>
      <c r="G118" s="1" t="s">
        <v>19</v>
      </c>
      <c r="H118" s="1" t="s">
        <v>759</v>
      </c>
      <c r="I118" s="1">
        <v>17</v>
      </c>
      <c r="J118" s="1" t="s">
        <v>293</v>
      </c>
      <c r="K118" s="1">
        <v>7</v>
      </c>
      <c r="L118" s="1" t="s">
        <v>745</v>
      </c>
      <c r="M118" s="1" t="s">
        <v>155</v>
      </c>
      <c r="N118" s="1" t="e">
        <f>NA()</f>
        <v>#N/A</v>
      </c>
      <c r="O118" s="1" t="e">
        <f>NA()</f>
        <v>#N/A</v>
      </c>
      <c r="P118" s="1" t="e">
        <f>NA()</f>
        <v>#N/A</v>
      </c>
      <c r="T118" s="1" t="e">
        <f>NA()</f>
        <v>#N/A</v>
      </c>
      <c r="U118" s="1" t="e">
        <f>NA()</f>
        <v>#N/A</v>
      </c>
      <c r="V118" s="1" t="e">
        <f>NA()</f>
        <v>#N/A</v>
      </c>
      <c r="W118" s="1" t="e">
        <f>NA()</f>
        <v>#N/A</v>
      </c>
      <c r="X118" s="1" t="e">
        <f>NA()</f>
        <v>#N/A</v>
      </c>
      <c r="Y118" s="1" t="e">
        <f>NA()</f>
        <v>#N/A</v>
      </c>
      <c r="Z118" s="1" t="e">
        <f>NA()</f>
        <v>#N/A</v>
      </c>
      <c r="AA118" s="1" t="e">
        <f>NA()</f>
        <v>#N/A</v>
      </c>
      <c r="AB118" s="1" t="s">
        <v>633</v>
      </c>
      <c r="AD118" s="1" t="s">
        <v>634</v>
      </c>
      <c r="AE118" s="1" t="s">
        <v>635</v>
      </c>
    </row>
    <row r="119" spans="1:31" x14ac:dyDescent="0.2">
      <c r="A119" s="1">
        <v>118</v>
      </c>
      <c r="B119" s="1" t="s">
        <v>739</v>
      </c>
      <c r="C119" s="1" t="s">
        <v>740</v>
      </c>
      <c r="D119" s="1">
        <v>294</v>
      </c>
      <c r="F119" s="1" t="str">
        <f t="shared" si="3"/>
        <v>294</v>
      </c>
      <c r="G119" s="1" t="s">
        <v>19</v>
      </c>
      <c r="H119" s="1" t="s">
        <v>757</v>
      </c>
      <c r="I119" s="1">
        <v>18</v>
      </c>
      <c r="J119" s="1" t="s">
        <v>249</v>
      </c>
      <c r="K119" s="1">
        <v>7</v>
      </c>
      <c r="L119" s="1" t="s">
        <v>746</v>
      </c>
      <c r="M119" s="1" t="s">
        <v>155</v>
      </c>
      <c r="N119" s="1" t="e">
        <f>NA()</f>
        <v>#N/A</v>
      </c>
      <c r="O119" s="1" t="e">
        <f>NA()</f>
        <v>#N/A</v>
      </c>
      <c r="P119" s="1" t="e">
        <f>NA()</f>
        <v>#N/A</v>
      </c>
      <c r="T119" s="1" t="e">
        <f>NA()</f>
        <v>#N/A</v>
      </c>
      <c r="U119" s="1" t="e">
        <f>NA()</f>
        <v>#N/A</v>
      </c>
      <c r="V119" s="1" t="e">
        <f>NA()</f>
        <v>#N/A</v>
      </c>
      <c r="W119" s="1" t="e">
        <f>NA()</f>
        <v>#N/A</v>
      </c>
      <c r="X119" s="1" t="e">
        <f>NA()</f>
        <v>#N/A</v>
      </c>
      <c r="Y119" s="1" t="e">
        <f>NA()</f>
        <v>#N/A</v>
      </c>
      <c r="Z119" s="1" t="e">
        <f>NA()</f>
        <v>#N/A</v>
      </c>
      <c r="AA119" s="1" t="e">
        <f>NA()</f>
        <v>#N/A</v>
      </c>
      <c r="AB119" s="1" t="s">
        <v>636</v>
      </c>
      <c r="AD119" s="1" t="s">
        <v>629</v>
      </c>
      <c r="AE119" s="1">
        <v>2006</v>
      </c>
    </row>
    <row r="121" spans="1:31" x14ac:dyDescent="0.2">
      <c r="B121" s="4"/>
    </row>
  </sheetData>
  <autoFilter ref="A1:AE119" xr:uid="{00000000-0009-0000-0000-000001000000}"/>
  <phoneticPr fontId="17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Periodic Table of the Elements</dc:title>
  <dc:creator>Vertex42.com</dc:creator>
  <dc:description>(c) 2011-2022 Vertex42 LLC. All Rights Reserved.</dc:description>
  <cp:lastModifiedBy>Tommaso Bocchietti</cp:lastModifiedBy>
  <cp:lastPrinted>2017-04-17T15:20:43Z</cp:lastPrinted>
  <dcterms:created xsi:type="dcterms:W3CDTF">2011-04-23T17:49:36Z</dcterms:created>
  <dcterms:modified xsi:type="dcterms:W3CDTF">2023-05-21T12:00:34Z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2011-2022 Vertex42 LLC</vt:lpwstr>
  </property>
  <property fmtid="{D5CDD505-2E9C-101B-9397-08002B2CF9AE}" pid="3" name="Source">
    <vt:lpwstr>https://www.vertex42.com/ExcelTemplates/periodic-table-of-elements.html</vt:lpwstr>
  </property>
  <property fmtid="{D5CDD505-2E9C-101B-9397-08002B2CF9AE}" pid="4" name="Version">
    <vt:lpwstr>1.2.5</vt:lpwstr>
  </property>
</Properties>
</file>