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cchio\Documents\GitHub\University_Programming_Classes\07 - ME663 Computational Fluid Dynamics\Personal project\Final\Matlab\"/>
    </mc:Choice>
  </mc:AlternateContent>
  <xr:revisionPtr revIDLastSave="0" documentId="13_ncr:1_{52C447BB-0F13-415A-A5C3-AD0DBDF472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7FLIG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J2" i="1"/>
  <c r="C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</calcChain>
</file>

<file path=xl/sharedStrings.xml><?xml version="1.0" encoding="utf-8"?>
<sst xmlns="http://schemas.openxmlformats.org/spreadsheetml/2006/main" count="10" uniqueCount="10">
  <si>
    <t>dataIndex</t>
  </si>
  <si>
    <t>Temperature</t>
  </si>
  <si>
    <t>Pressure</t>
  </si>
  <si>
    <t>Altitude</t>
  </si>
  <si>
    <t>AccX</t>
  </si>
  <si>
    <t>AccY</t>
  </si>
  <si>
    <t>AccZ</t>
  </si>
  <si>
    <t>Time [ms]</t>
  </si>
  <si>
    <t>Time [s]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</si>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</sst>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Font="1"/>
    <xf numFmtId="1" fontId="0" fillId="0" borderId="0" xfId="0" applyNumberFormat="1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A1:J80" totalsRowShown="0">
  <autoFilter ref="A1:J80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000-000001000000}" name="dataIndex"/>
    <tableColumn id="2" xr3:uid="{00000000-0010-0000-0000-000002000000}" name="Time [ms]"/>
    <tableColumn id="9" xr3:uid="{00000000-0010-0000-0000-000009000000}" name="Time [s]" dataDxfId="5">
      <calculatedColumnFormula>Tabella2[[#This Row],[Time '[ms']]]/1000</calculatedColumnFormula>
    </tableColumn>
    <tableColumn id="3" xr3:uid="{00000000-0010-0000-0000-000003000000}" name="Temperature"/>
    <tableColumn id="4" xr3:uid="{00000000-0010-0000-0000-000004000000}" name="Pressure" dataDxfId="4"/>
    <tableColumn id="5" xr3:uid="{00000000-0010-0000-0000-000005000000}" name="Altitude" dataDxfId="3" totalsRowDxfId="1"/>
    <tableColumn id="6" xr3:uid="{00000000-0010-0000-0000-000006000000}" name="AccX"/>
    <tableColumn id="7" xr3:uid="{00000000-0010-0000-0000-000007000000}" name="AccY"/>
    <tableColumn id="8" xr3:uid="{00000000-0010-0000-0000-000008000000}" name="AccZ"/>
    <tableColumn id="10" xr3:uid="{00000000-0010-0000-0000-00000A000000}" name="Acc" dataDxfId="2" totalsRowDxfId="0">
      <calculatedColumnFormula>SQRT(POWER(Tabella2[[#This Row],[AccX]],2) + POWER(Tabella2[[#This Row],[AccY]], 2) + POWER(Tabella2[[#This Row],[AccZ]], 2))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"/>
  <sheetViews>
    <sheetView tabSelected="1" zoomScaleNormal="100" workbookViewId="0">
      <selection activeCell="A7" sqref="A7:XFD7"/>
    </sheetView>
  </sheetViews>
  <sheetFormatPr defaultRowHeight="15" x14ac:dyDescent="0.25"/>
  <cols>
    <col min="1" max="2" width="9.85546875" bestFit="1" customWidth="1"/>
    <col min="3" max="3" width="8.140625" bestFit="1" customWidth="1"/>
    <col min="4" max="4" width="12.5703125" bestFit="1" customWidth="1"/>
    <col min="5" max="6" width="8.7109375" bestFit="1" customWidth="1"/>
    <col min="7" max="9" width="6.7109375" bestFit="1" customWidth="1"/>
    <col min="10" max="10" width="9" bestFit="1" customWidth="1"/>
    <col min="11" max="11" width="9.7109375" bestFit="1" customWidth="1"/>
    <col min="12" max="12" width="11" bestFit="1" customWidth="1"/>
    <col min="13" max="13" width="15.42578125" bestFit="1" customWidth="1"/>
  </cols>
  <sheetData>
    <row r="1" spans="1:13" x14ac:dyDescent="0.2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</row>
    <row r="2" spans="1:13" s="2" customFormat="1" x14ac:dyDescent="0.25">
      <c r="A2" s="2">
        <v>443</v>
      </c>
      <c r="B2" s="2">
        <v>494130</v>
      </c>
      <c r="C2" s="2">
        <f>Tabella2[[#This Row],[Time '[ms']]]/1000</f>
        <v>494.13</v>
      </c>
      <c r="D2" s="2">
        <v>19.3</v>
      </c>
      <c r="E2" s="3">
        <v>85159</v>
      </c>
      <c r="F2" s="3">
        <v>1442.59</v>
      </c>
      <c r="G2" s="2">
        <v>-15752</v>
      </c>
      <c r="H2" s="2">
        <v>-24</v>
      </c>
      <c r="I2" s="2">
        <v>-1336</v>
      </c>
      <c r="J2" s="3">
        <f>SQRT(POWER(Tabella2[[#This Row],[AccX]],2) + POWER(Tabella2[[#This Row],[AccY]], 2) + POWER(Tabella2[[#This Row],[AccZ]], 2))</f>
        <v>15808.572864113952</v>
      </c>
      <c r="M2" s="3"/>
    </row>
    <row r="3" spans="1:13" s="2" customFormat="1" x14ac:dyDescent="0.25">
      <c r="A3" s="2">
        <v>444</v>
      </c>
      <c r="B3" s="2">
        <v>495233</v>
      </c>
      <c r="C3" s="2">
        <f>Tabella2[[#This Row],[Time '[ms']]]/1000</f>
        <v>495.233</v>
      </c>
      <c r="D3" s="2">
        <v>19.3</v>
      </c>
      <c r="E3" s="3">
        <v>85152</v>
      </c>
      <c r="F3" s="3">
        <v>1442.69</v>
      </c>
      <c r="G3" s="2">
        <v>-15732</v>
      </c>
      <c r="H3" s="2">
        <v>44</v>
      </c>
      <c r="I3" s="2">
        <v>-1276</v>
      </c>
      <c r="J3" s="3">
        <f>SQRT(POWER(Tabella2[[#This Row],[AccX]],2) + POWER(Tabella2[[#This Row],[AccY]], 2) + POWER(Tabella2[[#This Row],[AccZ]], 2))</f>
        <v>15783.723768490121</v>
      </c>
      <c r="M3" s="3"/>
    </row>
    <row r="4" spans="1:13" x14ac:dyDescent="0.25">
      <c r="A4">
        <v>445</v>
      </c>
      <c r="B4">
        <v>496334</v>
      </c>
      <c r="C4">
        <f>Tabella2[[#This Row],[Time '[ms']]]/1000</f>
        <v>496.334</v>
      </c>
      <c r="D4">
        <v>19.3</v>
      </c>
      <c r="E4" s="1">
        <v>85148</v>
      </c>
      <c r="F4" s="1">
        <v>1443.55</v>
      </c>
      <c r="G4">
        <v>-15656</v>
      </c>
      <c r="H4">
        <v>140</v>
      </c>
      <c r="I4">
        <v>-1416</v>
      </c>
      <c r="J4" s="1">
        <f>SQRT(POWER(Tabella2[[#This Row],[AccX]],2) + POWER(Tabella2[[#This Row],[AccY]], 2) + POWER(Tabella2[[#This Row],[AccZ]], 2))</f>
        <v>15720.527726510965</v>
      </c>
      <c r="M4" s="1"/>
    </row>
    <row r="5" spans="1:13" x14ac:dyDescent="0.25">
      <c r="A5">
        <v>446</v>
      </c>
      <c r="B5">
        <v>497437</v>
      </c>
      <c r="C5">
        <f>Tabella2[[#This Row],[Time '[ms']]]/1000</f>
        <v>497.43700000000001</v>
      </c>
      <c r="D5">
        <v>19.3</v>
      </c>
      <c r="E5" s="1">
        <v>84209</v>
      </c>
      <c r="F5" s="1">
        <v>1553.71</v>
      </c>
      <c r="G5">
        <v>-32768</v>
      </c>
      <c r="H5">
        <v>-12364</v>
      </c>
      <c r="I5">
        <v>-7276</v>
      </c>
      <c r="J5" s="1">
        <f>SQRT(POWER(Tabella2[[#This Row],[AccX]],2) + POWER(Tabella2[[#This Row],[AccY]], 2) + POWER(Tabella2[[#This Row],[AccZ]], 2))</f>
        <v>35770.805079002625</v>
      </c>
      <c r="M5" s="1"/>
    </row>
    <row r="6" spans="1:13" x14ac:dyDescent="0.25">
      <c r="A6">
        <v>447</v>
      </c>
      <c r="B6">
        <v>498540</v>
      </c>
      <c r="C6">
        <f>Tabella2[[#This Row],[Time '[ms']]]/1000</f>
        <v>498.54</v>
      </c>
      <c r="D6">
        <v>19.3</v>
      </c>
      <c r="E6" s="1">
        <v>82762</v>
      </c>
      <c r="F6" s="1">
        <v>1677.73</v>
      </c>
      <c r="G6">
        <v>-32768</v>
      </c>
      <c r="H6">
        <v>-5724</v>
      </c>
      <c r="I6">
        <v>-12380</v>
      </c>
      <c r="J6" s="1">
        <f>SQRT(POWER(Tabella2[[#This Row],[AccX]],2) + POWER(Tabella2[[#This Row],[AccY]], 2) + POWER(Tabella2[[#This Row],[AccZ]], 2))</f>
        <v>35493.244427637212</v>
      </c>
    </row>
    <row r="7" spans="1:13" x14ac:dyDescent="0.25">
      <c r="A7">
        <v>449</v>
      </c>
      <c r="B7">
        <v>500745</v>
      </c>
      <c r="C7">
        <f>Tabella2[[#This Row],[Time '[ms']]]/1000</f>
        <v>500.745</v>
      </c>
      <c r="D7">
        <v>19.3</v>
      </c>
      <c r="E7" s="1">
        <v>81456</v>
      </c>
      <c r="F7" s="1">
        <v>1809.47</v>
      </c>
      <c r="G7">
        <v>18816</v>
      </c>
      <c r="H7">
        <v>-12048</v>
      </c>
      <c r="I7">
        <v>-11392</v>
      </c>
      <c r="J7" s="1">
        <f>SQRT(POWER(Tabella2[[#This Row],[AccX]],2) + POWER(Tabella2[[#This Row],[AccY]], 2) + POWER(Tabella2[[#This Row],[AccZ]], 2))</f>
        <v>25079.350549804913</v>
      </c>
      <c r="M7" s="1"/>
    </row>
    <row r="8" spans="1:13" x14ac:dyDescent="0.25">
      <c r="A8">
        <v>450</v>
      </c>
      <c r="B8">
        <v>501848</v>
      </c>
      <c r="C8">
        <f>Tabella2[[#This Row],[Time '[ms']]]/1000</f>
        <v>501.84800000000001</v>
      </c>
      <c r="D8">
        <v>19.3</v>
      </c>
      <c r="E8" s="1">
        <v>81016</v>
      </c>
      <c r="F8" s="1">
        <v>1847.42</v>
      </c>
      <c r="G8">
        <v>11688</v>
      </c>
      <c r="H8">
        <v>-340</v>
      </c>
      <c r="I8">
        <v>-5212</v>
      </c>
      <c r="J8" s="1">
        <f>SQRT(POWER(Tabella2[[#This Row],[AccX]],2) + POWER(Tabella2[[#This Row],[AccY]], 2) + POWER(Tabella2[[#This Row],[AccZ]], 2))</f>
        <v>12801.948601677794</v>
      </c>
    </row>
    <row r="9" spans="1:13" x14ac:dyDescent="0.25">
      <c r="A9">
        <v>451</v>
      </c>
      <c r="B9">
        <v>502953</v>
      </c>
      <c r="C9">
        <f>Tabella2[[#This Row],[Time '[ms']]]/1000</f>
        <v>502.95299999999997</v>
      </c>
      <c r="D9">
        <v>19.3</v>
      </c>
      <c r="E9" s="1">
        <v>80514</v>
      </c>
      <c r="F9" s="1">
        <v>1902.96</v>
      </c>
      <c r="G9">
        <v>10768</v>
      </c>
      <c r="H9">
        <v>-492</v>
      </c>
      <c r="I9">
        <v>-8936</v>
      </c>
      <c r="J9" s="1">
        <f>SQRT(POWER(Tabella2[[#This Row],[AccX]],2) + POWER(Tabella2[[#This Row],[AccY]], 2) + POWER(Tabella2[[#This Row],[AccZ]], 2))</f>
        <v>14001.570769024453</v>
      </c>
    </row>
    <row r="10" spans="1:13" x14ac:dyDescent="0.25">
      <c r="A10">
        <v>452</v>
      </c>
      <c r="B10">
        <v>504055</v>
      </c>
      <c r="C10">
        <f>Tabella2[[#This Row],[Time '[ms']]]/1000</f>
        <v>504.05500000000001</v>
      </c>
      <c r="D10">
        <v>19.3</v>
      </c>
      <c r="E10" s="1">
        <v>80166</v>
      </c>
      <c r="F10" s="1">
        <v>1930.79</v>
      </c>
      <c r="G10">
        <v>4864</v>
      </c>
      <c r="H10">
        <v>-960</v>
      </c>
      <c r="I10">
        <v>-4160</v>
      </c>
      <c r="J10" s="1">
        <f>SQRT(POWER(Tabella2[[#This Row],[AccX]],2) + POWER(Tabella2[[#This Row],[AccY]], 2) + POWER(Tabella2[[#This Row],[AccZ]], 2))</f>
        <v>6471.9159450660354</v>
      </c>
    </row>
    <row r="11" spans="1:13" x14ac:dyDescent="0.25">
      <c r="A11">
        <v>453</v>
      </c>
      <c r="B11">
        <v>505161</v>
      </c>
      <c r="C11">
        <f>Tabella2[[#This Row],[Time '[ms']]]/1000</f>
        <v>505.161</v>
      </c>
      <c r="D11">
        <v>19.3</v>
      </c>
      <c r="E11" s="1">
        <v>79924</v>
      </c>
      <c r="F11" s="1">
        <v>1958.2</v>
      </c>
      <c r="G11">
        <v>3136</v>
      </c>
      <c r="H11">
        <v>-128</v>
      </c>
      <c r="I11">
        <v>-3248</v>
      </c>
      <c r="J11" s="1">
        <f>SQRT(POWER(Tabella2[[#This Row],[AccX]],2) + POWER(Tabella2[[#This Row],[AccY]], 2) + POWER(Tabella2[[#This Row],[AccZ]], 2))</f>
        <v>4516.678425568949</v>
      </c>
    </row>
    <row r="12" spans="1:13" x14ac:dyDescent="0.25">
      <c r="A12">
        <v>454</v>
      </c>
      <c r="B12">
        <v>506263</v>
      </c>
      <c r="C12">
        <f>Tabella2[[#This Row],[Time '[ms']]]/1000</f>
        <v>506.26299999999998</v>
      </c>
      <c r="D12">
        <v>19.3</v>
      </c>
      <c r="E12" s="1">
        <v>79766</v>
      </c>
      <c r="F12" s="1">
        <v>1973.35</v>
      </c>
      <c r="G12">
        <v>2252</v>
      </c>
      <c r="H12">
        <v>-216</v>
      </c>
      <c r="I12">
        <v>-1860</v>
      </c>
      <c r="J12" s="1">
        <f>SQRT(POWER(Tabella2[[#This Row],[AccX]],2) + POWER(Tabella2[[#This Row],[AccY]], 2) + POWER(Tabella2[[#This Row],[AccZ]], 2))</f>
        <v>2928.7813165205762</v>
      </c>
    </row>
    <row r="13" spans="1:13" x14ac:dyDescent="0.25">
      <c r="A13">
        <v>455</v>
      </c>
      <c r="B13">
        <v>507364</v>
      </c>
      <c r="C13">
        <f>Tabella2[[#This Row],[Time '[ms']]]/1000</f>
        <v>507.36399999999998</v>
      </c>
      <c r="D13">
        <v>19.3</v>
      </c>
      <c r="E13" s="1">
        <v>79711</v>
      </c>
      <c r="F13" s="1">
        <v>1979.21</v>
      </c>
      <c r="G13">
        <v>1808</v>
      </c>
      <c r="H13">
        <v>-48</v>
      </c>
      <c r="I13">
        <v>-1180</v>
      </c>
      <c r="J13" s="1">
        <f>SQRT(POWER(Tabella2[[#This Row],[AccX]],2) + POWER(Tabella2[[#This Row],[AccY]], 2) + POWER(Tabella2[[#This Row],[AccZ]], 2))</f>
        <v>2159.529578403593</v>
      </c>
    </row>
    <row r="14" spans="1:13" x14ac:dyDescent="0.25">
      <c r="A14">
        <v>456</v>
      </c>
      <c r="B14">
        <v>508468</v>
      </c>
      <c r="C14">
        <f>Tabella2[[#This Row],[Time '[ms']]]/1000</f>
        <v>508.46800000000002</v>
      </c>
      <c r="D14">
        <v>19.3</v>
      </c>
      <c r="E14" s="1">
        <v>79736</v>
      </c>
      <c r="F14" s="1">
        <v>1976.18</v>
      </c>
      <c r="G14">
        <v>2296</v>
      </c>
      <c r="H14">
        <v>60</v>
      </c>
      <c r="I14">
        <v>-1884</v>
      </c>
      <c r="J14" s="1">
        <f>SQRT(POWER(Tabella2[[#This Row],[AccX]],2) + POWER(Tabella2[[#This Row],[AccY]], 2) + POWER(Tabella2[[#This Row],[AccZ]], 2))</f>
        <v>2970.6349489629315</v>
      </c>
    </row>
    <row r="15" spans="1:13" x14ac:dyDescent="0.25">
      <c r="A15">
        <v>457</v>
      </c>
      <c r="B15">
        <v>509570</v>
      </c>
      <c r="C15">
        <f>Tabella2[[#This Row],[Time '[ms']]]/1000</f>
        <v>509.57</v>
      </c>
      <c r="D15">
        <v>19.399999999999999</v>
      </c>
      <c r="E15" s="1">
        <v>79849</v>
      </c>
      <c r="F15" s="1">
        <v>1965.37</v>
      </c>
      <c r="G15">
        <v>32767</v>
      </c>
      <c r="H15">
        <v>32767</v>
      </c>
      <c r="I15">
        <v>5720</v>
      </c>
      <c r="J15" s="1">
        <f>SQRT(POWER(Tabella2[[#This Row],[AccX]],2) + POWER(Tabella2[[#This Row],[AccY]], 2) + POWER(Tabella2[[#This Row],[AccZ]], 2))</f>
        <v>46691.230204397056</v>
      </c>
    </row>
    <row r="16" spans="1:13" x14ac:dyDescent="0.25">
      <c r="A16">
        <v>458</v>
      </c>
      <c r="B16">
        <v>510673</v>
      </c>
      <c r="C16">
        <f>Tabella2[[#This Row],[Time '[ms']]]/1000</f>
        <v>510.673</v>
      </c>
      <c r="D16">
        <v>19.3</v>
      </c>
      <c r="E16" s="1">
        <v>79996</v>
      </c>
      <c r="F16" s="1">
        <v>1948.42</v>
      </c>
      <c r="G16">
        <v>32767</v>
      </c>
      <c r="H16">
        <v>-32768</v>
      </c>
      <c r="I16">
        <v>-6728</v>
      </c>
      <c r="J16" s="1">
        <f>SQRT(POWER(Tabella2[[#This Row],[AccX]],2) + POWER(Tabella2[[#This Row],[AccY]], 2) + POWER(Tabella2[[#This Row],[AccZ]], 2))</f>
        <v>46826.104866836831</v>
      </c>
    </row>
    <row r="17" spans="1:10" x14ac:dyDescent="0.25">
      <c r="A17">
        <v>459</v>
      </c>
      <c r="B17">
        <v>511774</v>
      </c>
      <c r="C17">
        <f>Tabella2[[#This Row],[Time '[ms']]]/1000</f>
        <v>511.774</v>
      </c>
      <c r="D17">
        <v>19.3</v>
      </c>
      <c r="E17" s="1">
        <v>80103</v>
      </c>
      <c r="F17" s="1">
        <v>1938.95</v>
      </c>
      <c r="G17">
        <v>22388</v>
      </c>
      <c r="H17">
        <v>-3096</v>
      </c>
      <c r="I17">
        <v>-9012</v>
      </c>
      <c r="J17" s="1">
        <f>SQRT(POWER(Tabella2[[#This Row],[AccX]],2) + POWER(Tabella2[[#This Row],[AccY]], 2) + POWER(Tabella2[[#This Row],[AccZ]], 2))</f>
        <v>24331.541340408337</v>
      </c>
    </row>
    <row r="18" spans="1:10" x14ac:dyDescent="0.25">
      <c r="A18">
        <v>460</v>
      </c>
      <c r="B18">
        <v>512878</v>
      </c>
      <c r="C18">
        <f>Tabella2[[#This Row],[Time '[ms']]]/1000</f>
        <v>512.87800000000004</v>
      </c>
      <c r="D18">
        <v>19.399999999999999</v>
      </c>
      <c r="E18" s="1">
        <v>80217</v>
      </c>
      <c r="F18" s="1">
        <v>1926.97</v>
      </c>
      <c r="G18">
        <v>32688</v>
      </c>
      <c r="H18">
        <v>3612</v>
      </c>
      <c r="I18">
        <v>-2936</v>
      </c>
      <c r="J18" s="1">
        <f>SQRT(POWER(Tabella2[[#This Row],[AccX]],2) + POWER(Tabella2[[#This Row],[AccY]], 2) + POWER(Tabella2[[#This Row],[AccZ]], 2))</f>
        <v>33017.752558282948</v>
      </c>
    </row>
    <row r="19" spans="1:10" x14ac:dyDescent="0.25">
      <c r="A19">
        <v>461</v>
      </c>
      <c r="B19">
        <v>513980</v>
      </c>
      <c r="C19">
        <f>Tabella2[[#This Row],[Time '[ms']]]/1000</f>
        <v>513.98</v>
      </c>
      <c r="D19">
        <v>19.399999999999999</v>
      </c>
      <c r="E19" s="1">
        <v>80333</v>
      </c>
      <c r="F19" s="1">
        <v>1915.51</v>
      </c>
      <c r="G19">
        <v>11728</v>
      </c>
      <c r="H19">
        <v>7684</v>
      </c>
      <c r="I19">
        <v>-18240</v>
      </c>
      <c r="J19" s="1">
        <f>SQRT(POWER(Tabella2[[#This Row],[AccX]],2) + POWER(Tabella2[[#This Row],[AccY]], 2) + POWER(Tabella2[[#This Row],[AccZ]], 2))</f>
        <v>23006.247847052331</v>
      </c>
    </row>
    <row r="20" spans="1:10" x14ac:dyDescent="0.25">
      <c r="A20">
        <v>462</v>
      </c>
      <c r="B20">
        <v>515087</v>
      </c>
      <c r="C20">
        <f>Tabella2[[#This Row],[Time '[ms']]]/1000</f>
        <v>515.08699999999999</v>
      </c>
      <c r="D20">
        <v>19.399999999999999</v>
      </c>
      <c r="E20" s="1">
        <v>80442</v>
      </c>
      <c r="F20" s="1">
        <v>1903.46</v>
      </c>
      <c r="G20">
        <v>17628</v>
      </c>
      <c r="H20">
        <v>-2636</v>
      </c>
      <c r="I20">
        <v>-7180</v>
      </c>
      <c r="J20" s="1">
        <f>SQRT(POWER(Tabella2[[#This Row],[AccX]],2) + POWER(Tabella2[[#This Row],[AccY]], 2) + POWER(Tabella2[[#This Row],[AccZ]], 2))</f>
        <v>19215.808075644385</v>
      </c>
    </row>
    <row r="21" spans="1:10" x14ac:dyDescent="0.25">
      <c r="A21">
        <v>463</v>
      </c>
      <c r="B21">
        <v>516190</v>
      </c>
      <c r="C21">
        <f>Tabella2[[#This Row],[Time '[ms']]]/1000</f>
        <v>516.19000000000005</v>
      </c>
      <c r="D21">
        <v>19.399999999999999</v>
      </c>
      <c r="E21" s="1">
        <v>80580</v>
      </c>
      <c r="F21" s="1">
        <v>1890.72</v>
      </c>
      <c r="G21">
        <v>18612</v>
      </c>
      <c r="H21">
        <v>-3676</v>
      </c>
      <c r="I21">
        <v>-8684</v>
      </c>
      <c r="J21" s="1">
        <f>SQRT(POWER(Tabella2[[#This Row],[AccX]],2) + POWER(Tabella2[[#This Row],[AccY]], 2) + POWER(Tabella2[[#This Row],[AccZ]], 2))</f>
        <v>20864.596233811953</v>
      </c>
    </row>
    <row r="22" spans="1:10" x14ac:dyDescent="0.25">
      <c r="A22">
        <v>464</v>
      </c>
      <c r="B22">
        <v>517293</v>
      </c>
      <c r="C22">
        <f>Tabella2[[#This Row],[Time '[ms']]]/1000</f>
        <v>517.29300000000001</v>
      </c>
      <c r="D22">
        <v>19.399999999999999</v>
      </c>
      <c r="E22" s="1">
        <v>80684</v>
      </c>
      <c r="F22" s="1">
        <v>1881.01</v>
      </c>
      <c r="G22">
        <v>7920</v>
      </c>
      <c r="H22">
        <v>-2216</v>
      </c>
      <c r="I22">
        <v>-6348</v>
      </c>
      <c r="J22" s="1">
        <f>SQRT(POWER(Tabella2[[#This Row],[AccX]],2) + POWER(Tabella2[[#This Row],[AccY]], 2) + POWER(Tabella2[[#This Row],[AccZ]], 2))</f>
        <v>10389.136634003809</v>
      </c>
    </row>
    <row r="23" spans="1:10" x14ac:dyDescent="0.25">
      <c r="A23">
        <v>465</v>
      </c>
      <c r="B23">
        <v>518395</v>
      </c>
      <c r="C23">
        <f>Tabella2[[#This Row],[Time '[ms']]]/1000</f>
        <v>518.39499999999998</v>
      </c>
      <c r="D23">
        <v>19.399999999999999</v>
      </c>
      <c r="E23" s="1">
        <v>80807</v>
      </c>
      <c r="F23" s="1">
        <v>1868.1</v>
      </c>
      <c r="G23">
        <v>32767</v>
      </c>
      <c r="H23">
        <v>-5744</v>
      </c>
      <c r="I23">
        <v>-9672</v>
      </c>
      <c r="J23" s="1">
        <f>SQRT(POWER(Tabella2[[#This Row],[AccX]],2) + POWER(Tabella2[[#This Row],[AccY]], 2) + POWER(Tabella2[[#This Row],[AccZ]], 2))</f>
        <v>34644.154037874847</v>
      </c>
    </row>
    <row r="24" spans="1:10" x14ac:dyDescent="0.25">
      <c r="A24">
        <v>466</v>
      </c>
      <c r="B24">
        <v>519497</v>
      </c>
      <c r="C24">
        <f>Tabella2[[#This Row],[Time '[ms']]]/1000</f>
        <v>519.49699999999996</v>
      </c>
      <c r="D24">
        <v>19.399999999999999</v>
      </c>
      <c r="E24" s="1">
        <v>80931</v>
      </c>
      <c r="F24" s="1">
        <v>1855.01</v>
      </c>
      <c r="G24">
        <v>32767</v>
      </c>
      <c r="H24">
        <v>4320</v>
      </c>
      <c r="I24">
        <v>-6576</v>
      </c>
      <c r="J24" s="1">
        <f>SQRT(POWER(Tabella2[[#This Row],[AccX]],2) + POWER(Tabella2[[#This Row],[AccY]], 2) + POWER(Tabella2[[#This Row],[AccZ]], 2))</f>
        <v>33698.40448745311</v>
      </c>
    </row>
    <row r="25" spans="1:10" x14ac:dyDescent="0.25">
      <c r="A25">
        <v>467</v>
      </c>
      <c r="B25">
        <v>520600</v>
      </c>
      <c r="C25">
        <f>Tabella2[[#This Row],[Time '[ms']]]/1000</f>
        <v>520.6</v>
      </c>
      <c r="D25">
        <v>19.399999999999999</v>
      </c>
      <c r="E25" s="1">
        <v>81047</v>
      </c>
      <c r="F25" s="1">
        <v>1843.83</v>
      </c>
      <c r="G25">
        <v>20288</v>
      </c>
      <c r="H25">
        <v>-7628</v>
      </c>
      <c r="I25">
        <v>1552</v>
      </c>
      <c r="J25" s="1">
        <f>SQRT(POWER(Tabella2[[#This Row],[AccX]],2) + POWER(Tabella2[[#This Row],[AccY]], 2) + POWER(Tabella2[[#This Row],[AccZ]], 2))</f>
        <v>21730.118085275102</v>
      </c>
    </row>
    <row r="26" spans="1:10" x14ac:dyDescent="0.25">
      <c r="A26">
        <v>468</v>
      </c>
      <c r="B26">
        <v>521703</v>
      </c>
      <c r="C26">
        <f>Tabella2[[#This Row],[Time '[ms']]]/1000</f>
        <v>521.70299999999997</v>
      </c>
      <c r="D26">
        <v>19.399999999999999</v>
      </c>
      <c r="E26" s="1">
        <v>81190</v>
      </c>
      <c r="F26" s="1">
        <v>1829.58</v>
      </c>
      <c r="G26">
        <v>15560</v>
      </c>
      <c r="H26">
        <v>-5276</v>
      </c>
      <c r="I26">
        <v>-1040</v>
      </c>
      <c r="J26" s="1">
        <f>SQRT(POWER(Tabella2[[#This Row],[AccX]],2) + POWER(Tabella2[[#This Row],[AccY]], 2) + POWER(Tabella2[[#This Row],[AccZ]], 2))</f>
        <v>16463.030583704811</v>
      </c>
    </row>
    <row r="27" spans="1:10" x14ac:dyDescent="0.25">
      <c r="A27">
        <v>469</v>
      </c>
      <c r="B27">
        <v>522806</v>
      </c>
      <c r="C27">
        <f>Tabella2[[#This Row],[Time '[ms']]]/1000</f>
        <v>522.80600000000004</v>
      </c>
      <c r="D27">
        <v>19.399999999999999</v>
      </c>
      <c r="E27" s="1">
        <v>81318</v>
      </c>
      <c r="F27" s="1">
        <v>1816.83</v>
      </c>
      <c r="G27">
        <v>15124</v>
      </c>
      <c r="H27">
        <v>-5216</v>
      </c>
      <c r="I27">
        <v>-9640</v>
      </c>
      <c r="J27" s="1">
        <f>SQRT(POWER(Tabella2[[#This Row],[AccX]],2) + POWER(Tabella2[[#This Row],[AccY]], 2) + POWER(Tabella2[[#This Row],[AccZ]], 2))</f>
        <v>18678.1056855346</v>
      </c>
    </row>
    <row r="28" spans="1:10" x14ac:dyDescent="0.25">
      <c r="A28">
        <v>470</v>
      </c>
      <c r="B28">
        <v>523908</v>
      </c>
      <c r="C28">
        <f>Tabella2[[#This Row],[Time '[ms']]]/1000</f>
        <v>523.90800000000002</v>
      </c>
      <c r="D28">
        <v>19.399999999999999</v>
      </c>
      <c r="E28" s="1">
        <v>81443</v>
      </c>
      <c r="F28" s="1">
        <v>1804.7</v>
      </c>
      <c r="G28">
        <v>11304</v>
      </c>
      <c r="H28">
        <v>10916</v>
      </c>
      <c r="I28">
        <v>360</v>
      </c>
      <c r="J28" s="1">
        <f>SQRT(POWER(Tabella2[[#This Row],[AccX]],2) + POWER(Tabella2[[#This Row],[AccY]], 2) + POWER(Tabella2[[#This Row],[AccZ]], 2))</f>
        <v>15718.430964953213</v>
      </c>
    </row>
    <row r="29" spans="1:10" x14ac:dyDescent="0.25">
      <c r="A29">
        <v>471</v>
      </c>
      <c r="B29">
        <v>525010</v>
      </c>
      <c r="C29">
        <f>Tabella2[[#This Row],[Time '[ms']]]/1000</f>
        <v>525.01</v>
      </c>
      <c r="D29">
        <v>19.399999999999999</v>
      </c>
      <c r="E29" s="1">
        <v>81585</v>
      </c>
      <c r="F29" s="1">
        <v>1790.31</v>
      </c>
      <c r="G29">
        <v>32767</v>
      </c>
      <c r="H29">
        <v>-8636</v>
      </c>
      <c r="I29">
        <v>-14616</v>
      </c>
      <c r="J29" s="1">
        <f>SQRT(POWER(Tabella2[[#This Row],[AccX]],2) + POWER(Tabella2[[#This Row],[AccY]], 2) + POWER(Tabella2[[#This Row],[AccZ]], 2))</f>
        <v>36903.715815619435</v>
      </c>
    </row>
    <row r="30" spans="1:10" x14ac:dyDescent="0.25">
      <c r="A30">
        <v>472</v>
      </c>
      <c r="B30">
        <v>526116</v>
      </c>
      <c r="C30">
        <f>Tabella2[[#This Row],[Time '[ms']]]/1000</f>
        <v>526.11599999999999</v>
      </c>
      <c r="D30">
        <v>19.399999999999999</v>
      </c>
      <c r="E30" s="1">
        <v>81709</v>
      </c>
      <c r="F30" s="1">
        <v>1777.62</v>
      </c>
      <c r="G30">
        <v>26664</v>
      </c>
      <c r="H30">
        <v>-6700</v>
      </c>
      <c r="I30">
        <v>-7272</v>
      </c>
      <c r="J30" s="1">
        <f>SQRT(POWER(Tabella2[[#This Row],[AccX]],2) + POWER(Tabella2[[#This Row],[AccY]], 2) + POWER(Tabella2[[#This Row],[AccZ]], 2))</f>
        <v>28438.369854828175</v>
      </c>
    </row>
    <row r="31" spans="1:10" x14ac:dyDescent="0.25">
      <c r="A31">
        <v>473</v>
      </c>
      <c r="B31">
        <v>527220</v>
      </c>
      <c r="C31">
        <f>Tabella2[[#This Row],[Time '[ms']]]/1000</f>
        <v>527.22</v>
      </c>
      <c r="D31">
        <v>19.399999999999999</v>
      </c>
      <c r="E31" s="1">
        <v>81843</v>
      </c>
      <c r="F31" s="1">
        <v>1764.84</v>
      </c>
      <c r="G31">
        <v>15768</v>
      </c>
      <c r="H31">
        <v>-21388</v>
      </c>
      <c r="I31">
        <v>2460</v>
      </c>
      <c r="J31" s="1">
        <f>SQRT(POWER(Tabella2[[#This Row],[AccX]],2) + POWER(Tabella2[[#This Row],[AccY]], 2) + POWER(Tabella2[[#This Row],[AccZ]], 2))</f>
        <v>26685.725922297861</v>
      </c>
    </row>
    <row r="32" spans="1:10" x14ac:dyDescent="0.25">
      <c r="A32">
        <v>474</v>
      </c>
      <c r="B32">
        <v>528322</v>
      </c>
      <c r="C32">
        <f>Tabella2[[#This Row],[Time '[ms']]]/1000</f>
        <v>528.322</v>
      </c>
      <c r="D32">
        <v>19.399999999999999</v>
      </c>
      <c r="E32" s="1">
        <v>81980</v>
      </c>
      <c r="F32" s="1">
        <v>1751.59</v>
      </c>
      <c r="G32">
        <v>21308</v>
      </c>
      <c r="H32">
        <v>5296</v>
      </c>
      <c r="I32">
        <v>-3136</v>
      </c>
      <c r="J32" s="1">
        <f>SQRT(POWER(Tabella2[[#This Row],[AccX]],2) + POWER(Tabella2[[#This Row],[AccY]], 2) + POWER(Tabella2[[#This Row],[AccZ]], 2))</f>
        <v>22179.111253609779</v>
      </c>
    </row>
    <row r="33" spans="1:10" x14ac:dyDescent="0.25">
      <c r="A33">
        <v>475</v>
      </c>
      <c r="B33">
        <v>529426</v>
      </c>
      <c r="C33">
        <f>Tabella2[[#This Row],[Time '[ms']]]/1000</f>
        <v>529.42600000000004</v>
      </c>
      <c r="D33">
        <v>19.399999999999999</v>
      </c>
      <c r="E33" s="1">
        <v>82116</v>
      </c>
      <c r="F33" s="1">
        <v>1738.25</v>
      </c>
      <c r="G33">
        <v>32767</v>
      </c>
      <c r="H33">
        <v>10212</v>
      </c>
      <c r="I33">
        <v>-824</v>
      </c>
      <c r="J33" s="1">
        <f>SQRT(POWER(Tabella2[[#This Row],[AccX]],2) + POWER(Tabella2[[#This Row],[AccY]], 2) + POWER(Tabella2[[#This Row],[AccZ]], 2))</f>
        <v>34331.329846075001</v>
      </c>
    </row>
    <row r="34" spans="1:10" x14ac:dyDescent="0.25">
      <c r="A34">
        <v>476</v>
      </c>
      <c r="B34">
        <v>530527</v>
      </c>
      <c r="C34">
        <f>Tabella2[[#This Row],[Time '[ms']]]/1000</f>
        <v>530.52700000000004</v>
      </c>
      <c r="D34">
        <v>19.399999999999999</v>
      </c>
      <c r="E34" s="1">
        <v>82235</v>
      </c>
      <c r="F34" s="1">
        <v>1726.32</v>
      </c>
      <c r="G34">
        <v>12344</v>
      </c>
      <c r="H34">
        <v>-924</v>
      </c>
      <c r="I34">
        <v>-5916</v>
      </c>
      <c r="J34" s="1">
        <f>SQRT(POWER(Tabella2[[#This Row],[AccX]],2) + POWER(Tabella2[[#This Row],[AccY]], 2) + POWER(Tabella2[[#This Row],[AccZ]], 2))</f>
        <v>13719.590664447682</v>
      </c>
    </row>
    <row r="35" spans="1:10" x14ac:dyDescent="0.25">
      <c r="A35">
        <v>477</v>
      </c>
      <c r="B35">
        <v>531631</v>
      </c>
      <c r="C35">
        <f>Tabella2[[#This Row],[Time '[ms']]]/1000</f>
        <v>531.63099999999997</v>
      </c>
      <c r="D35">
        <v>19.399999999999999</v>
      </c>
      <c r="E35" s="1">
        <v>82390</v>
      </c>
      <c r="F35" s="1">
        <v>1711.24</v>
      </c>
      <c r="G35">
        <v>14156</v>
      </c>
      <c r="H35">
        <v>-11576</v>
      </c>
      <c r="I35">
        <v>-716</v>
      </c>
      <c r="J35" s="1">
        <f>SQRT(POWER(Tabella2[[#This Row],[AccX]],2) + POWER(Tabella2[[#This Row],[AccY]], 2) + POWER(Tabella2[[#This Row],[AccZ]], 2))</f>
        <v>18300.51277970101</v>
      </c>
    </row>
    <row r="36" spans="1:10" x14ac:dyDescent="0.25">
      <c r="A36">
        <v>478</v>
      </c>
      <c r="B36">
        <v>532732</v>
      </c>
      <c r="C36">
        <f>Tabella2[[#This Row],[Time '[ms']]]/1000</f>
        <v>532.73199999999997</v>
      </c>
      <c r="D36">
        <v>19.399999999999999</v>
      </c>
      <c r="E36" s="1">
        <v>82520</v>
      </c>
      <c r="F36" s="1">
        <v>1698.65</v>
      </c>
      <c r="G36">
        <v>19288</v>
      </c>
      <c r="H36">
        <v>-11960</v>
      </c>
      <c r="I36">
        <v>5356</v>
      </c>
      <c r="J36" s="1">
        <f>SQRT(POWER(Tabella2[[#This Row],[AccX]],2) + POWER(Tabella2[[#This Row],[AccY]], 2) + POWER(Tabella2[[#This Row],[AccZ]], 2))</f>
        <v>23318.56084753088</v>
      </c>
    </row>
    <row r="37" spans="1:10" x14ac:dyDescent="0.25">
      <c r="A37">
        <v>479</v>
      </c>
      <c r="B37">
        <v>533835</v>
      </c>
      <c r="C37">
        <f>Tabella2[[#This Row],[Time '[ms']]]/1000</f>
        <v>533.83500000000004</v>
      </c>
      <c r="D37">
        <v>19.399999999999999</v>
      </c>
      <c r="E37" s="1">
        <v>82647</v>
      </c>
      <c r="F37" s="1">
        <v>1685.68</v>
      </c>
      <c r="G37">
        <v>12076</v>
      </c>
      <c r="H37">
        <v>2496</v>
      </c>
      <c r="I37">
        <v>-5980</v>
      </c>
      <c r="J37" s="1">
        <f>SQRT(POWER(Tabella2[[#This Row],[AccX]],2) + POWER(Tabella2[[#This Row],[AccY]], 2) + POWER(Tabella2[[#This Row],[AccZ]], 2))</f>
        <v>13704.750709151918</v>
      </c>
    </row>
    <row r="38" spans="1:10" x14ac:dyDescent="0.25">
      <c r="A38">
        <v>480</v>
      </c>
      <c r="B38">
        <v>534937</v>
      </c>
      <c r="C38">
        <f>Tabella2[[#This Row],[Time '[ms']]]/1000</f>
        <v>534.93700000000001</v>
      </c>
      <c r="D38">
        <v>19.399999999999999</v>
      </c>
      <c r="E38" s="1">
        <v>82791</v>
      </c>
      <c r="F38" s="1">
        <v>1671.75</v>
      </c>
      <c r="G38">
        <v>13124</v>
      </c>
      <c r="H38">
        <v>-8596</v>
      </c>
      <c r="I38">
        <v>-13276</v>
      </c>
      <c r="J38" s="1">
        <f>SQRT(POWER(Tabella2[[#This Row],[AccX]],2) + POWER(Tabella2[[#This Row],[AccY]], 2) + POWER(Tabella2[[#This Row],[AccZ]], 2))</f>
        <v>20551.952899907104</v>
      </c>
    </row>
    <row r="39" spans="1:10" x14ac:dyDescent="0.25">
      <c r="A39">
        <v>481</v>
      </c>
      <c r="B39">
        <v>536041</v>
      </c>
      <c r="C39">
        <f>Tabella2[[#This Row],[Time '[ms']]]/1000</f>
        <v>536.04100000000005</v>
      </c>
      <c r="D39">
        <v>19.399999999999999</v>
      </c>
      <c r="E39" s="1">
        <v>82923</v>
      </c>
      <c r="F39" s="1">
        <v>1659.11</v>
      </c>
      <c r="G39">
        <v>24044</v>
      </c>
      <c r="H39">
        <v>-880</v>
      </c>
      <c r="I39">
        <v>-14596</v>
      </c>
      <c r="J39" s="1">
        <f>SQRT(POWER(Tabella2[[#This Row],[AccX]],2) + POWER(Tabella2[[#This Row],[AccY]], 2) + POWER(Tabella2[[#This Row],[AccZ]], 2))</f>
        <v>28141.278435778288</v>
      </c>
    </row>
    <row r="40" spans="1:10" x14ac:dyDescent="0.25">
      <c r="A40">
        <v>482</v>
      </c>
      <c r="B40">
        <v>537147</v>
      </c>
      <c r="C40">
        <f>Tabella2[[#This Row],[Time '[ms']]]/1000</f>
        <v>537.14700000000005</v>
      </c>
      <c r="D40">
        <v>19.399999999999999</v>
      </c>
      <c r="E40" s="1">
        <v>83033</v>
      </c>
      <c r="F40" s="1">
        <v>1646.29</v>
      </c>
      <c r="G40">
        <v>15420</v>
      </c>
      <c r="H40">
        <v>-68</v>
      </c>
      <c r="I40">
        <v>-2524</v>
      </c>
      <c r="J40" s="1">
        <f>SQRT(POWER(Tabella2[[#This Row],[AccX]],2) + POWER(Tabella2[[#This Row],[AccY]], 2) + POWER(Tabella2[[#This Row],[AccZ]], 2))</f>
        <v>15625.351196053163</v>
      </c>
    </row>
    <row r="41" spans="1:10" x14ac:dyDescent="0.25">
      <c r="A41">
        <v>483</v>
      </c>
      <c r="B41">
        <v>538250</v>
      </c>
      <c r="C41">
        <f>Tabella2[[#This Row],[Time '[ms']]]/1000</f>
        <v>538.25</v>
      </c>
      <c r="D41">
        <v>19.399999999999999</v>
      </c>
      <c r="E41" s="1">
        <v>83163</v>
      </c>
      <c r="F41" s="1">
        <v>1633.97</v>
      </c>
      <c r="G41">
        <v>29660</v>
      </c>
      <c r="H41">
        <v>2844</v>
      </c>
      <c r="I41">
        <v>-12120</v>
      </c>
      <c r="J41" s="1">
        <f>SQRT(POWER(Tabella2[[#This Row],[AccX]],2) + POWER(Tabella2[[#This Row],[AccY]], 2) + POWER(Tabella2[[#This Row],[AccZ]], 2))</f>
        <v>32166.727157110654</v>
      </c>
    </row>
    <row r="42" spans="1:10" x14ac:dyDescent="0.25">
      <c r="A42">
        <v>484</v>
      </c>
      <c r="B42">
        <v>539353</v>
      </c>
      <c r="C42">
        <f>Tabella2[[#This Row],[Time '[ms']]]/1000</f>
        <v>539.35299999999995</v>
      </c>
      <c r="D42">
        <v>19.399999999999999</v>
      </c>
      <c r="E42" s="1">
        <v>83282</v>
      </c>
      <c r="F42" s="1">
        <v>1623.53</v>
      </c>
      <c r="G42">
        <v>24052</v>
      </c>
      <c r="H42">
        <v>624</v>
      </c>
      <c r="I42">
        <v>-6304</v>
      </c>
      <c r="J42" s="1">
        <f>SQRT(POWER(Tabella2[[#This Row],[AccX]],2) + POWER(Tabella2[[#This Row],[AccY]], 2) + POWER(Tabella2[[#This Row],[AccZ]], 2))</f>
        <v>24872.24348545985</v>
      </c>
    </row>
    <row r="43" spans="1:10" x14ac:dyDescent="0.25">
      <c r="A43">
        <v>485</v>
      </c>
      <c r="B43">
        <v>540454</v>
      </c>
      <c r="C43">
        <f>Tabella2[[#This Row],[Time '[ms']]]/1000</f>
        <v>540.45399999999995</v>
      </c>
      <c r="D43">
        <v>19.399999999999999</v>
      </c>
      <c r="E43" s="1">
        <v>83437</v>
      </c>
      <c r="F43" s="1">
        <v>1608.9</v>
      </c>
      <c r="G43">
        <v>10176</v>
      </c>
      <c r="H43">
        <v>-13012</v>
      </c>
      <c r="I43">
        <v>-3148</v>
      </c>
      <c r="J43" s="1">
        <f>SQRT(POWER(Tabella2[[#This Row],[AccX]],2) + POWER(Tabella2[[#This Row],[AccY]], 2) + POWER(Tabella2[[#This Row],[AccZ]], 2))</f>
        <v>16815.856326693563</v>
      </c>
    </row>
    <row r="44" spans="1:10" x14ac:dyDescent="0.25">
      <c r="A44">
        <v>486</v>
      </c>
      <c r="B44">
        <v>541557</v>
      </c>
      <c r="C44">
        <f>Tabella2[[#This Row],[Time '[ms']]]/1000</f>
        <v>541.55700000000002</v>
      </c>
      <c r="D44">
        <v>19.399999999999999</v>
      </c>
      <c r="E44" s="1">
        <v>83612</v>
      </c>
      <c r="F44" s="1">
        <v>1591.47</v>
      </c>
      <c r="G44">
        <v>9912</v>
      </c>
      <c r="H44">
        <v>-14160</v>
      </c>
      <c r="I44">
        <v>-11156</v>
      </c>
      <c r="J44" s="1">
        <f>SQRT(POWER(Tabella2[[#This Row],[AccX]],2) + POWER(Tabella2[[#This Row],[AccY]], 2) + POWER(Tabella2[[#This Row],[AccZ]], 2))</f>
        <v>20572.06066489208</v>
      </c>
    </row>
    <row r="45" spans="1:10" x14ac:dyDescent="0.25">
      <c r="A45">
        <v>487</v>
      </c>
      <c r="B45">
        <v>542660</v>
      </c>
      <c r="C45">
        <f>Tabella2[[#This Row],[Time '[ms']]]/1000</f>
        <v>542.66</v>
      </c>
      <c r="D45">
        <v>19.399999999999999</v>
      </c>
      <c r="E45" s="1">
        <v>83767</v>
      </c>
      <c r="F45" s="1">
        <v>1575.54</v>
      </c>
      <c r="G45">
        <v>22968</v>
      </c>
      <c r="H45">
        <v>516</v>
      </c>
      <c r="I45">
        <v>-14900</v>
      </c>
      <c r="J45" s="1">
        <f>SQRT(POWER(Tabella2[[#This Row],[AccX]],2) + POWER(Tabella2[[#This Row],[AccY]], 2) + POWER(Tabella2[[#This Row],[AccZ]], 2))</f>
        <v>27382.57255993308</v>
      </c>
    </row>
    <row r="46" spans="1:10" x14ac:dyDescent="0.25">
      <c r="A46">
        <v>488</v>
      </c>
      <c r="B46">
        <v>543763</v>
      </c>
      <c r="C46">
        <f>Tabella2[[#This Row],[Time '[ms']]]/1000</f>
        <v>543.76300000000003</v>
      </c>
      <c r="D46">
        <v>19.399999999999999</v>
      </c>
      <c r="E46" s="1">
        <v>83911</v>
      </c>
      <c r="F46" s="1">
        <v>1562.04</v>
      </c>
      <c r="G46">
        <v>24048</v>
      </c>
      <c r="H46">
        <v>-2340</v>
      </c>
      <c r="I46">
        <v>56</v>
      </c>
      <c r="J46" s="1">
        <f>SQRT(POWER(Tabella2[[#This Row],[AccX]],2) + POWER(Tabella2[[#This Row],[AccY]], 2) + POWER(Tabella2[[#This Row],[AccZ]], 2))</f>
        <v>24161.643983802096</v>
      </c>
    </row>
    <row r="47" spans="1:10" x14ac:dyDescent="0.25">
      <c r="A47">
        <v>489</v>
      </c>
      <c r="B47">
        <v>544865</v>
      </c>
      <c r="C47">
        <f>Tabella2[[#This Row],[Time '[ms']]]/1000</f>
        <v>544.86500000000001</v>
      </c>
      <c r="D47">
        <v>19.399999999999999</v>
      </c>
      <c r="E47" s="1">
        <v>84051</v>
      </c>
      <c r="F47" s="1">
        <v>1549.35</v>
      </c>
      <c r="G47">
        <v>9992</v>
      </c>
      <c r="H47">
        <v>-3408</v>
      </c>
      <c r="I47">
        <v>-7824</v>
      </c>
      <c r="J47" s="1">
        <f>SQRT(POWER(Tabella2[[#This Row],[AccX]],2) + POWER(Tabella2[[#This Row],[AccY]], 2) + POWER(Tabella2[[#This Row],[AccZ]], 2))</f>
        <v>13140.376859131553</v>
      </c>
    </row>
    <row r="48" spans="1:10" x14ac:dyDescent="0.25">
      <c r="A48">
        <v>490</v>
      </c>
      <c r="B48">
        <v>545968</v>
      </c>
      <c r="C48">
        <f>Tabella2[[#This Row],[Time '[ms']]]/1000</f>
        <v>545.96799999999996</v>
      </c>
      <c r="D48">
        <v>19.399999999999999</v>
      </c>
      <c r="E48" s="1">
        <v>84195</v>
      </c>
      <c r="F48" s="1">
        <v>1533.76</v>
      </c>
      <c r="G48">
        <v>27664</v>
      </c>
      <c r="H48">
        <v>-7000</v>
      </c>
      <c r="I48">
        <v>-5676</v>
      </c>
      <c r="J48" s="1">
        <f>SQRT(POWER(Tabella2[[#This Row],[AccX]],2) + POWER(Tabella2[[#This Row],[AccY]], 2) + POWER(Tabella2[[#This Row],[AccZ]], 2))</f>
        <v>29094.911445130743</v>
      </c>
    </row>
    <row r="49" spans="1:10" x14ac:dyDescent="0.25">
      <c r="A49">
        <v>491</v>
      </c>
      <c r="B49">
        <v>547070</v>
      </c>
      <c r="C49">
        <f>Tabella2[[#This Row],[Time '[ms']]]/1000</f>
        <v>547.07000000000005</v>
      </c>
      <c r="D49">
        <v>19.3</v>
      </c>
      <c r="E49" s="1">
        <v>84337</v>
      </c>
      <c r="F49" s="1">
        <v>1522.26</v>
      </c>
      <c r="G49">
        <v>4536</v>
      </c>
      <c r="H49">
        <v>-22916</v>
      </c>
      <c r="I49">
        <v>-21700</v>
      </c>
      <c r="J49" s="1">
        <f>SQRT(POWER(Tabella2[[#This Row],[AccX]],2) + POWER(Tabella2[[#This Row],[AccY]], 2) + POWER(Tabella2[[#This Row],[AccZ]], 2))</f>
        <v>31884.296322798156</v>
      </c>
    </row>
    <row r="50" spans="1:10" x14ac:dyDescent="0.25">
      <c r="A50">
        <v>492</v>
      </c>
      <c r="B50">
        <v>548173</v>
      </c>
      <c r="C50">
        <f>Tabella2[[#This Row],[Time '[ms']]]/1000</f>
        <v>548.173</v>
      </c>
      <c r="D50">
        <v>19.3</v>
      </c>
      <c r="E50" s="1">
        <v>84457</v>
      </c>
      <c r="F50" s="1">
        <v>1509.13</v>
      </c>
      <c r="G50">
        <v>9368</v>
      </c>
      <c r="H50">
        <v>-16360</v>
      </c>
      <c r="I50">
        <v>-380</v>
      </c>
      <c r="J50" s="1">
        <f>SQRT(POWER(Tabella2[[#This Row],[AccX]],2) + POWER(Tabella2[[#This Row],[AccY]], 2) + POWER(Tabella2[[#This Row],[AccZ]], 2))</f>
        <v>18856.124310154511</v>
      </c>
    </row>
    <row r="51" spans="1:10" x14ac:dyDescent="0.25">
      <c r="A51">
        <v>493</v>
      </c>
      <c r="B51">
        <v>549279</v>
      </c>
      <c r="C51">
        <f>Tabella2[[#This Row],[Time '[ms']]]/1000</f>
        <v>549.279</v>
      </c>
      <c r="D51">
        <v>19.399999999999999</v>
      </c>
      <c r="E51" s="1">
        <v>84595</v>
      </c>
      <c r="F51" s="1">
        <v>1495.64</v>
      </c>
      <c r="G51">
        <v>32767</v>
      </c>
      <c r="H51">
        <v>-8236</v>
      </c>
      <c r="I51">
        <v>5940</v>
      </c>
      <c r="J51" s="1">
        <f>SQRT(POWER(Tabella2[[#This Row],[AccX]],2) + POWER(Tabella2[[#This Row],[AccY]], 2) + POWER(Tabella2[[#This Row],[AccZ]], 2))</f>
        <v>34304.396001095833</v>
      </c>
    </row>
    <row r="52" spans="1:10" x14ac:dyDescent="0.25">
      <c r="A52">
        <v>494</v>
      </c>
      <c r="B52">
        <v>550383</v>
      </c>
      <c r="C52">
        <f>Tabella2[[#This Row],[Time '[ms']]]/1000</f>
        <v>550.38300000000004</v>
      </c>
      <c r="D52">
        <v>19.399999999999999</v>
      </c>
      <c r="E52" s="1">
        <v>84696</v>
      </c>
      <c r="F52" s="1">
        <v>1487.45</v>
      </c>
      <c r="G52">
        <v>32767</v>
      </c>
      <c r="H52">
        <v>-3160</v>
      </c>
      <c r="I52">
        <v>-22856</v>
      </c>
      <c r="J52" s="1">
        <f>SQRT(POWER(Tabella2[[#This Row],[AccX]],2) + POWER(Tabella2[[#This Row],[AccY]], 2) + POWER(Tabella2[[#This Row],[AccZ]], 2))</f>
        <v>40075.661254681749</v>
      </c>
    </row>
    <row r="53" spans="1:10" x14ac:dyDescent="0.25">
      <c r="A53">
        <v>495</v>
      </c>
      <c r="B53">
        <v>551484</v>
      </c>
      <c r="C53">
        <f>Tabella2[[#This Row],[Time '[ms']]]/1000</f>
        <v>551.48400000000004</v>
      </c>
      <c r="D53">
        <v>19.3</v>
      </c>
      <c r="E53" s="1">
        <v>84843</v>
      </c>
      <c r="F53" s="1">
        <v>1471.58</v>
      </c>
      <c r="G53">
        <v>32767</v>
      </c>
      <c r="H53">
        <v>2592</v>
      </c>
      <c r="I53">
        <v>-7796</v>
      </c>
      <c r="J53" s="1">
        <f>SQRT(POWER(Tabella2[[#This Row],[AccX]],2) + POWER(Tabella2[[#This Row],[AccY]], 2) + POWER(Tabella2[[#This Row],[AccZ]], 2))</f>
        <v>33781.242857538564</v>
      </c>
    </row>
    <row r="54" spans="1:10" x14ac:dyDescent="0.25">
      <c r="A54">
        <v>496</v>
      </c>
      <c r="B54">
        <v>552588</v>
      </c>
      <c r="C54">
        <f>Tabella2[[#This Row],[Time '[ms']]]/1000</f>
        <v>552.58799999999997</v>
      </c>
      <c r="D54">
        <v>19.3</v>
      </c>
      <c r="E54" s="1">
        <v>84976</v>
      </c>
      <c r="F54" s="1">
        <v>1458.8</v>
      </c>
      <c r="G54">
        <v>28344</v>
      </c>
      <c r="H54">
        <v>-7608</v>
      </c>
      <c r="I54">
        <v>-4216</v>
      </c>
      <c r="J54" s="1">
        <f>SQRT(POWER(Tabella2[[#This Row],[AccX]],2) + POWER(Tabella2[[#This Row],[AccY]], 2) + POWER(Tabella2[[#This Row],[AccZ]], 2))</f>
        <v>29648.586070839872</v>
      </c>
    </row>
    <row r="55" spans="1:10" x14ac:dyDescent="0.25">
      <c r="A55">
        <v>497</v>
      </c>
      <c r="B55">
        <v>553690</v>
      </c>
      <c r="C55">
        <f>Tabella2[[#This Row],[Time '[ms']]]/1000</f>
        <v>553.69000000000005</v>
      </c>
      <c r="D55">
        <v>19.399999999999999</v>
      </c>
      <c r="E55" s="1">
        <v>85127</v>
      </c>
      <c r="F55" s="1">
        <v>1446.81</v>
      </c>
      <c r="G55">
        <v>17860</v>
      </c>
      <c r="H55">
        <v>-1476</v>
      </c>
      <c r="I55">
        <v>-2152</v>
      </c>
      <c r="J55" s="1">
        <f>SQRT(POWER(Tabella2[[#This Row],[AccX]],2) + POWER(Tabella2[[#This Row],[AccY]], 2) + POWER(Tabella2[[#This Row],[AccZ]], 2))</f>
        <v>18049.633791298926</v>
      </c>
    </row>
    <row r="56" spans="1:10" x14ac:dyDescent="0.25">
      <c r="A56">
        <v>498</v>
      </c>
      <c r="B56">
        <v>554793</v>
      </c>
      <c r="C56">
        <f>Tabella2[[#This Row],[Time '[ms']]]/1000</f>
        <v>554.79300000000001</v>
      </c>
      <c r="D56">
        <v>19.399999999999999</v>
      </c>
      <c r="E56" s="1">
        <v>85256</v>
      </c>
      <c r="F56" s="1">
        <v>1432.24</v>
      </c>
      <c r="G56">
        <v>20448</v>
      </c>
      <c r="H56">
        <v>-7244</v>
      </c>
      <c r="I56">
        <v>1828</v>
      </c>
      <c r="J56" s="1">
        <f>SQRT(POWER(Tabella2[[#This Row],[AccX]],2) + POWER(Tabella2[[#This Row],[AccY]], 2) + POWER(Tabella2[[#This Row],[AccZ]], 2))</f>
        <v>21770.113091116455</v>
      </c>
    </row>
    <row r="57" spans="1:10" x14ac:dyDescent="0.25">
      <c r="A57">
        <v>499</v>
      </c>
      <c r="B57">
        <v>555894</v>
      </c>
      <c r="C57">
        <f>Tabella2[[#This Row],[Time '[ms']]]/1000</f>
        <v>555.89400000000001</v>
      </c>
      <c r="D57">
        <v>19.3</v>
      </c>
      <c r="E57" s="1">
        <v>85382</v>
      </c>
      <c r="F57" s="1">
        <v>1422.67</v>
      </c>
      <c r="G57">
        <v>2000</v>
      </c>
      <c r="H57">
        <v>-5680</v>
      </c>
      <c r="I57">
        <v>-17296</v>
      </c>
      <c r="J57" s="1">
        <f>SQRT(POWER(Tabella2[[#This Row],[AccX]],2) + POWER(Tabella2[[#This Row],[AccY]], 2) + POWER(Tabella2[[#This Row],[AccZ]], 2))</f>
        <v>18314.311780681248</v>
      </c>
    </row>
    <row r="58" spans="1:10" x14ac:dyDescent="0.25">
      <c r="A58">
        <v>500</v>
      </c>
      <c r="B58">
        <v>556998</v>
      </c>
      <c r="C58">
        <f>Tabella2[[#This Row],[Time '[ms']]]/1000</f>
        <v>556.99800000000005</v>
      </c>
      <c r="D58">
        <v>19.3</v>
      </c>
      <c r="E58" s="1">
        <v>85537</v>
      </c>
      <c r="F58" s="1">
        <v>1406.62</v>
      </c>
      <c r="G58">
        <v>25544</v>
      </c>
      <c r="H58">
        <v>-6284</v>
      </c>
      <c r="I58">
        <v>4628</v>
      </c>
      <c r="J58" s="1">
        <f>SQRT(POWER(Tabella2[[#This Row],[AccX]],2) + POWER(Tabella2[[#This Row],[AccY]], 2) + POWER(Tabella2[[#This Row],[AccZ]], 2))</f>
        <v>26709.604564650523</v>
      </c>
    </row>
    <row r="59" spans="1:10" x14ac:dyDescent="0.25">
      <c r="A59">
        <v>501</v>
      </c>
      <c r="B59">
        <v>558100</v>
      </c>
      <c r="C59">
        <f>Tabella2[[#This Row],[Time '[ms']]]/1000</f>
        <v>558.1</v>
      </c>
      <c r="D59">
        <v>19.3</v>
      </c>
      <c r="E59" s="1">
        <v>85672</v>
      </c>
      <c r="F59" s="1">
        <v>1394.4</v>
      </c>
      <c r="G59">
        <v>32767</v>
      </c>
      <c r="H59">
        <v>-24032</v>
      </c>
      <c r="I59">
        <v>-724</v>
      </c>
      <c r="J59" s="1">
        <f>SQRT(POWER(Tabella2[[#This Row],[AccX]],2) + POWER(Tabella2[[#This Row],[AccY]], 2) + POWER(Tabella2[[#This Row],[AccZ]], 2))</f>
        <v>40641.573407042204</v>
      </c>
    </row>
    <row r="60" spans="1:10" x14ac:dyDescent="0.25">
      <c r="A60">
        <v>502</v>
      </c>
      <c r="B60">
        <v>559203</v>
      </c>
      <c r="C60">
        <f>Tabella2[[#This Row],[Time '[ms']]]/1000</f>
        <v>559.20299999999997</v>
      </c>
      <c r="D60">
        <v>19.3</v>
      </c>
      <c r="E60" s="1">
        <v>85812</v>
      </c>
      <c r="F60" s="1">
        <v>1380.29</v>
      </c>
      <c r="G60">
        <v>32767</v>
      </c>
      <c r="H60">
        <v>7640</v>
      </c>
      <c r="I60">
        <v>-5920</v>
      </c>
      <c r="J60" s="1">
        <f>SQRT(POWER(Tabella2[[#This Row],[AccX]],2) + POWER(Tabella2[[#This Row],[AccY]], 2) + POWER(Tabella2[[#This Row],[AccZ]], 2))</f>
        <v>34162.732458045568</v>
      </c>
    </row>
    <row r="61" spans="1:10" x14ac:dyDescent="0.25">
      <c r="A61">
        <v>503</v>
      </c>
      <c r="B61">
        <v>560321</v>
      </c>
      <c r="C61">
        <f>Tabella2[[#This Row],[Time '[ms']]]/1000</f>
        <v>560.32100000000003</v>
      </c>
      <c r="D61">
        <v>19.3</v>
      </c>
      <c r="E61" s="1">
        <v>85940</v>
      </c>
      <c r="F61" s="1">
        <v>1368.21</v>
      </c>
      <c r="G61">
        <v>17004</v>
      </c>
      <c r="H61">
        <v>-10220</v>
      </c>
      <c r="I61">
        <v>-7508</v>
      </c>
      <c r="J61" s="1">
        <f>SQRT(POWER(Tabella2[[#This Row],[AccX]],2) + POWER(Tabella2[[#This Row],[AccY]], 2) + POWER(Tabella2[[#This Row],[AccZ]], 2))</f>
        <v>21212.130491772863</v>
      </c>
    </row>
    <row r="62" spans="1:10" x14ac:dyDescent="0.25">
      <c r="A62">
        <v>504</v>
      </c>
      <c r="B62">
        <v>561424</v>
      </c>
      <c r="C62">
        <f>Tabella2[[#This Row],[Time '[ms']]]/1000</f>
        <v>561.42399999999998</v>
      </c>
      <c r="D62">
        <v>19.3</v>
      </c>
      <c r="E62" s="1">
        <v>86083</v>
      </c>
      <c r="F62" s="1">
        <v>1353.85</v>
      </c>
      <c r="G62">
        <v>22484</v>
      </c>
      <c r="H62">
        <v>-11420</v>
      </c>
      <c r="I62">
        <v>-1516</v>
      </c>
      <c r="J62" s="1">
        <f>SQRT(POWER(Tabella2[[#This Row],[AccX]],2) + POWER(Tabella2[[#This Row],[AccY]], 2) + POWER(Tabella2[[#This Row],[AccZ]], 2))</f>
        <v>25263.509494921724</v>
      </c>
    </row>
    <row r="63" spans="1:10" x14ac:dyDescent="0.25">
      <c r="A63">
        <v>505</v>
      </c>
      <c r="B63">
        <v>562527</v>
      </c>
      <c r="C63">
        <f>Tabella2[[#This Row],[Time '[ms']]]/1000</f>
        <v>562.52700000000004</v>
      </c>
      <c r="D63">
        <v>19.3</v>
      </c>
      <c r="E63" s="1">
        <v>86207</v>
      </c>
      <c r="F63" s="1">
        <v>1341.13</v>
      </c>
      <c r="G63">
        <v>11812</v>
      </c>
      <c r="H63">
        <v>2428</v>
      </c>
      <c r="I63">
        <v>-7712</v>
      </c>
      <c r="J63" s="1">
        <f>SQRT(POWER(Tabella2[[#This Row],[AccX]],2) + POWER(Tabella2[[#This Row],[AccY]], 2) + POWER(Tabella2[[#This Row],[AccZ]], 2))</f>
        <v>14314.100460734513</v>
      </c>
    </row>
    <row r="64" spans="1:10" x14ac:dyDescent="0.25">
      <c r="A64">
        <v>506</v>
      </c>
      <c r="B64">
        <v>563630</v>
      </c>
      <c r="C64">
        <f>Tabella2[[#This Row],[Time '[ms']]]/1000</f>
        <v>563.63</v>
      </c>
      <c r="D64">
        <v>19.3</v>
      </c>
      <c r="E64" s="1">
        <v>86351</v>
      </c>
      <c r="F64" s="1">
        <v>1327.66</v>
      </c>
      <c r="G64">
        <v>30952</v>
      </c>
      <c r="H64">
        <v>-1428</v>
      </c>
      <c r="I64">
        <v>-10304</v>
      </c>
      <c r="J64" s="1">
        <f>SQRT(POWER(Tabella2[[#This Row],[AccX]],2) + POWER(Tabella2[[#This Row],[AccY]], 2) + POWER(Tabella2[[#This Row],[AccZ]], 2))</f>
        <v>32653.298516382689</v>
      </c>
    </row>
    <row r="65" spans="1:10" x14ac:dyDescent="0.25">
      <c r="A65">
        <v>507</v>
      </c>
      <c r="B65">
        <v>564731</v>
      </c>
      <c r="C65">
        <f>Tabella2[[#This Row],[Time '[ms']]]/1000</f>
        <v>564.73099999999999</v>
      </c>
      <c r="D65">
        <v>19.3</v>
      </c>
      <c r="E65" s="1">
        <v>86502</v>
      </c>
      <c r="F65" s="1">
        <v>1314.03</v>
      </c>
      <c r="G65">
        <v>10416</v>
      </c>
      <c r="H65">
        <v>-6756</v>
      </c>
      <c r="I65">
        <v>-1468</v>
      </c>
      <c r="J65" s="1">
        <f>SQRT(POWER(Tabella2[[#This Row],[AccX]],2) + POWER(Tabella2[[#This Row],[AccY]], 2) + POWER(Tabella2[[#This Row],[AccZ]], 2))</f>
        <v>12501.664529173706</v>
      </c>
    </row>
    <row r="66" spans="1:10" x14ac:dyDescent="0.25">
      <c r="A66">
        <v>508</v>
      </c>
      <c r="B66">
        <v>565834</v>
      </c>
      <c r="C66">
        <f>Tabella2[[#This Row],[Time '[ms']]]/1000</f>
        <v>565.83399999999995</v>
      </c>
      <c r="D66">
        <v>19.3</v>
      </c>
      <c r="E66" s="1">
        <v>86633</v>
      </c>
      <c r="F66" s="1">
        <v>1300.03</v>
      </c>
      <c r="G66">
        <v>32767</v>
      </c>
      <c r="H66">
        <v>-12760</v>
      </c>
      <c r="I66">
        <v>-2508</v>
      </c>
      <c r="J66" s="1">
        <f>SQRT(POWER(Tabella2[[#This Row],[AccX]],2) + POWER(Tabella2[[#This Row],[AccY]], 2) + POWER(Tabella2[[#This Row],[AccZ]], 2))</f>
        <v>35253.141037360059</v>
      </c>
    </row>
    <row r="67" spans="1:10" x14ac:dyDescent="0.25">
      <c r="A67">
        <v>509</v>
      </c>
      <c r="B67">
        <v>566937</v>
      </c>
      <c r="C67">
        <f>Tabella2[[#This Row],[Time '[ms']]]/1000</f>
        <v>566.93700000000001</v>
      </c>
      <c r="D67">
        <v>19.3</v>
      </c>
      <c r="E67" s="1">
        <v>86791</v>
      </c>
      <c r="F67" s="1">
        <v>1287.8499999999999</v>
      </c>
      <c r="G67">
        <v>8928</v>
      </c>
      <c r="H67">
        <v>-9036</v>
      </c>
      <c r="I67">
        <v>-2456</v>
      </c>
      <c r="J67" s="1">
        <f>SQRT(POWER(Tabella2[[#This Row],[AccX]],2) + POWER(Tabella2[[#This Row],[AccY]], 2) + POWER(Tabella2[[#This Row],[AccZ]], 2))</f>
        <v>12937.944813609309</v>
      </c>
    </row>
    <row r="68" spans="1:10" x14ac:dyDescent="0.25">
      <c r="A68">
        <v>510</v>
      </c>
      <c r="B68">
        <v>568040</v>
      </c>
      <c r="C68">
        <f>Tabella2[[#This Row],[Time '[ms']]]/1000</f>
        <v>568.04</v>
      </c>
      <c r="D68">
        <v>19.3</v>
      </c>
      <c r="E68" s="1">
        <v>86942</v>
      </c>
      <c r="F68" s="1">
        <v>1271.9100000000001</v>
      </c>
      <c r="G68">
        <v>21968</v>
      </c>
      <c r="H68">
        <v>-8072</v>
      </c>
      <c r="I68">
        <v>-4792</v>
      </c>
      <c r="J68" s="1">
        <f>SQRT(POWER(Tabella2[[#This Row],[AccX]],2) + POWER(Tabella2[[#This Row],[AccY]], 2) + POWER(Tabella2[[#This Row],[AccZ]], 2))</f>
        <v>23889.610126580134</v>
      </c>
    </row>
    <row r="69" spans="1:10" x14ac:dyDescent="0.25">
      <c r="A69">
        <v>511</v>
      </c>
      <c r="B69">
        <v>569142</v>
      </c>
      <c r="C69">
        <f>Tabella2[[#This Row],[Time '[ms']]]/1000</f>
        <v>569.14200000000005</v>
      </c>
      <c r="D69">
        <v>19.3</v>
      </c>
      <c r="E69" s="1">
        <v>87107</v>
      </c>
      <c r="F69" s="1">
        <v>1256.75</v>
      </c>
      <c r="G69">
        <v>20428</v>
      </c>
      <c r="H69">
        <v>5220</v>
      </c>
      <c r="I69">
        <v>-11168</v>
      </c>
      <c r="J69" s="1">
        <f>SQRT(POWER(Tabella2[[#This Row],[AccX]],2) + POWER(Tabella2[[#This Row],[AccY]], 2) + POWER(Tabella2[[#This Row],[AccZ]], 2))</f>
        <v>23859.501419769862</v>
      </c>
    </row>
    <row r="70" spans="1:10" x14ac:dyDescent="0.25">
      <c r="A70">
        <v>512</v>
      </c>
      <c r="B70">
        <v>570245</v>
      </c>
      <c r="C70">
        <f>Tabella2[[#This Row],[Time '[ms']]]/1000</f>
        <v>570.245</v>
      </c>
      <c r="D70">
        <v>19.3</v>
      </c>
      <c r="E70" s="1">
        <v>87248</v>
      </c>
      <c r="F70" s="1">
        <v>1243.1199999999999</v>
      </c>
      <c r="G70">
        <v>10212</v>
      </c>
      <c r="H70">
        <v>-3932</v>
      </c>
      <c r="I70">
        <v>-6268</v>
      </c>
      <c r="J70" s="1">
        <f>SQRT(POWER(Tabella2[[#This Row],[AccX]],2) + POWER(Tabella2[[#This Row],[AccY]], 2) + POWER(Tabella2[[#This Row],[AccZ]], 2))</f>
        <v>12610.844222334998</v>
      </c>
    </row>
    <row r="71" spans="1:10" x14ac:dyDescent="0.25">
      <c r="A71">
        <v>513</v>
      </c>
      <c r="B71">
        <v>571352</v>
      </c>
      <c r="C71">
        <f>Tabella2[[#This Row],[Time '[ms']]]/1000</f>
        <v>571.35199999999998</v>
      </c>
      <c r="D71">
        <v>19.3</v>
      </c>
      <c r="E71" s="1">
        <v>87398</v>
      </c>
      <c r="F71" s="1">
        <v>1230.06</v>
      </c>
      <c r="G71">
        <v>14924</v>
      </c>
      <c r="H71">
        <v>2280</v>
      </c>
      <c r="I71">
        <v>-18660</v>
      </c>
      <c r="J71" s="1">
        <f>SQRT(POWER(Tabella2[[#This Row],[AccX]],2) + POWER(Tabella2[[#This Row],[AccY]], 2) + POWER(Tabella2[[#This Row],[AccZ]], 2))</f>
        <v>24002.495203624145</v>
      </c>
    </row>
    <row r="72" spans="1:10" x14ac:dyDescent="0.25">
      <c r="A72">
        <v>514</v>
      </c>
      <c r="B72">
        <v>572454</v>
      </c>
      <c r="C72">
        <f>Tabella2[[#This Row],[Time '[ms']]]/1000</f>
        <v>572.45399999999995</v>
      </c>
      <c r="D72">
        <v>19.3</v>
      </c>
      <c r="E72" s="1">
        <v>87420</v>
      </c>
      <c r="F72" s="1">
        <v>1228.56</v>
      </c>
      <c r="G72">
        <v>24508</v>
      </c>
      <c r="H72">
        <v>-6084</v>
      </c>
      <c r="I72">
        <v>-5700</v>
      </c>
      <c r="J72" s="1">
        <f>SQRT(POWER(Tabella2[[#This Row],[AccX]],2) + POWER(Tabella2[[#This Row],[AccY]], 2) + POWER(Tabella2[[#This Row],[AccZ]], 2))</f>
        <v>25887.199925832072</v>
      </c>
    </row>
    <row r="73" spans="1:10" x14ac:dyDescent="0.25">
      <c r="A73">
        <v>515</v>
      </c>
      <c r="B73">
        <v>573556</v>
      </c>
      <c r="C73">
        <f>Tabella2[[#This Row],[Time '[ms']]]/1000</f>
        <v>573.55600000000004</v>
      </c>
      <c r="D73">
        <v>19.3</v>
      </c>
      <c r="E73" s="1">
        <v>87412</v>
      </c>
      <c r="F73" s="1">
        <v>1228.3699999999999</v>
      </c>
      <c r="G73">
        <v>15328</v>
      </c>
      <c r="H73">
        <v>-5184</v>
      </c>
      <c r="I73">
        <v>-4676</v>
      </c>
      <c r="J73" s="1">
        <f>SQRT(POWER(Tabella2[[#This Row],[AccX]],2) + POWER(Tabella2[[#This Row],[AccY]], 2) + POWER(Tabella2[[#This Row],[AccZ]], 2))</f>
        <v>16842.993083178535</v>
      </c>
    </row>
    <row r="74" spans="1:10" x14ac:dyDescent="0.25">
      <c r="A74">
        <v>516</v>
      </c>
      <c r="B74">
        <v>574660</v>
      </c>
      <c r="C74">
        <f>Tabella2[[#This Row],[Time '[ms']]]/1000</f>
        <v>574.66</v>
      </c>
      <c r="D74">
        <v>19.3</v>
      </c>
      <c r="E74" s="1">
        <v>87415</v>
      </c>
      <c r="F74" s="1">
        <v>1228.56</v>
      </c>
      <c r="G74">
        <v>22608</v>
      </c>
      <c r="H74">
        <v>392</v>
      </c>
      <c r="I74">
        <v>-3652</v>
      </c>
      <c r="J74" s="1">
        <f>SQRT(POWER(Tabella2[[#This Row],[AccX]],2) + POWER(Tabella2[[#This Row],[AccY]], 2) + POWER(Tabella2[[#This Row],[AccZ]], 2))</f>
        <v>22904.419486203966</v>
      </c>
    </row>
    <row r="75" spans="1:10" x14ac:dyDescent="0.25">
      <c r="A75">
        <v>517</v>
      </c>
      <c r="B75">
        <v>575762</v>
      </c>
      <c r="C75">
        <f>Tabella2[[#This Row],[Time '[ms']]]/1000</f>
        <v>575.76199999999994</v>
      </c>
      <c r="D75">
        <v>19.3</v>
      </c>
      <c r="E75" s="1">
        <v>87411</v>
      </c>
      <c r="F75" s="1">
        <v>1229.1300000000001</v>
      </c>
      <c r="G75">
        <v>16848</v>
      </c>
      <c r="H75">
        <v>-604</v>
      </c>
      <c r="I75">
        <v>-3744</v>
      </c>
      <c r="J75" s="1">
        <f>SQRT(POWER(Tabella2[[#This Row],[AccX]],2) + POWER(Tabella2[[#This Row],[AccY]], 2) + POWER(Tabella2[[#This Row],[AccZ]], 2))</f>
        <v>17269.552860453568</v>
      </c>
    </row>
    <row r="76" spans="1:10" x14ac:dyDescent="0.25">
      <c r="A76">
        <v>518</v>
      </c>
      <c r="B76">
        <v>576865</v>
      </c>
      <c r="C76">
        <f>Tabella2[[#This Row],[Time '[ms']]]/1000</f>
        <v>576.86500000000001</v>
      </c>
      <c r="D76">
        <v>19.3</v>
      </c>
      <c r="E76" s="1">
        <v>87414</v>
      </c>
      <c r="F76" s="1">
        <v>1228.28</v>
      </c>
      <c r="G76">
        <v>18016</v>
      </c>
      <c r="H76">
        <v>-744</v>
      </c>
      <c r="I76">
        <v>-4636</v>
      </c>
      <c r="J76" s="1">
        <f>SQRT(POWER(Tabella2[[#This Row],[AccX]],2) + POWER(Tabella2[[#This Row],[AccY]], 2) + POWER(Tabella2[[#This Row],[AccZ]], 2))</f>
        <v>18617.794928508585</v>
      </c>
    </row>
    <row r="77" spans="1:10" x14ac:dyDescent="0.25">
      <c r="A77">
        <v>519</v>
      </c>
      <c r="B77">
        <v>577967</v>
      </c>
      <c r="C77">
        <f>Tabella2[[#This Row],[Time '[ms']]]/1000</f>
        <v>577.96699999999998</v>
      </c>
      <c r="D77">
        <v>19.3</v>
      </c>
      <c r="E77" s="1">
        <v>87419</v>
      </c>
      <c r="F77" s="1">
        <v>1228.19</v>
      </c>
      <c r="G77">
        <v>17848</v>
      </c>
      <c r="H77">
        <v>-768</v>
      </c>
      <c r="I77">
        <v>-3904</v>
      </c>
      <c r="J77" s="1">
        <f>SQRT(POWER(Tabella2[[#This Row],[AccX]],2) + POWER(Tabella2[[#This Row],[AccY]], 2) + POWER(Tabella2[[#This Row],[AccZ]], 2))</f>
        <v>18286.118888380879</v>
      </c>
    </row>
    <row r="78" spans="1:10" x14ac:dyDescent="0.25">
      <c r="A78">
        <v>520</v>
      </c>
      <c r="B78">
        <v>579070</v>
      </c>
      <c r="C78">
        <f>Tabella2[[#This Row],[Time '[ms']]]/1000</f>
        <v>579.07000000000005</v>
      </c>
      <c r="D78">
        <v>19.3</v>
      </c>
      <c r="E78" s="1">
        <v>87422</v>
      </c>
      <c r="F78" s="1">
        <v>1228.75</v>
      </c>
      <c r="G78">
        <v>16412</v>
      </c>
      <c r="H78">
        <v>-476</v>
      </c>
      <c r="I78">
        <v>-3996</v>
      </c>
      <c r="J78" s="1">
        <f>SQRT(POWER(Tabella2[[#This Row],[AccX]],2) + POWER(Tabella2[[#This Row],[AccY]], 2) + POWER(Tabella2[[#This Row],[AccZ]], 2))</f>
        <v>16898.175522819023</v>
      </c>
    </row>
    <row r="79" spans="1:10" x14ac:dyDescent="0.25">
      <c r="A79">
        <v>521</v>
      </c>
      <c r="B79">
        <v>580171</v>
      </c>
      <c r="C79">
        <f>Tabella2[[#This Row],[Time '[ms']]]/1000</f>
        <v>580.17100000000005</v>
      </c>
      <c r="D79">
        <v>19.3</v>
      </c>
      <c r="E79" s="1">
        <v>87415</v>
      </c>
      <c r="F79" s="1">
        <v>1228.0899999999999</v>
      </c>
      <c r="G79">
        <v>18216</v>
      </c>
      <c r="H79">
        <v>-684</v>
      </c>
      <c r="I79">
        <v>-3708</v>
      </c>
      <c r="J79" s="1">
        <f>SQRT(POWER(Tabella2[[#This Row],[AccX]],2) + POWER(Tabella2[[#This Row],[AccY]], 2) + POWER(Tabella2[[#This Row],[AccZ]], 2))</f>
        <v>18602.144392515613</v>
      </c>
    </row>
    <row r="80" spans="1:10" x14ac:dyDescent="0.25">
      <c r="A80">
        <v>522</v>
      </c>
      <c r="B80">
        <v>581275</v>
      </c>
      <c r="C80">
        <f>Tabella2[[#This Row],[Time '[ms']]]/1000</f>
        <v>581.27499999999998</v>
      </c>
      <c r="D80">
        <v>19.3</v>
      </c>
      <c r="E80" s="1">
        <v>87415</v>
      </c>
      <c r="F80" s="1">
        <v>1228.0899999999999</v>
      </c>
      <c r="G80">
        <v>16792</v>
      </c>
      <c r="H80">
        <v>-932</v>
      </c>
      <c r="I80">
        <v>-3780</v>
      </c>
      <c r="J80" s="1">
        <f>SQRT(POWER(Tabella2[[#This Row],[AccX]],2) + POWER(Tabella2[[#This Row],[AccY]], 2) + POWER(Tabella2[[#This Row],[AccZ]], 2))</f>
        <v>17237.409550161534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17FLIGHT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Bocchietti</dc:creator>
  <cp:lastModifiedBy>Tommaso Bocchietti</cp:lastModifiedBy>
  <dcterms:created xsi:type="dcterms:W3CDTF">2023-09-03T00:25:13Z</dcterms:created>
  <dcterms:modified xsi:type="dcterms:W3CDTF">2024-04-15T08:43:40Z</dcterms:modified>
</cp:coreProperties>
</file>