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7DF2DF43-CCEA-4CA1-884B-DBDC4683E6B7}" xr6:coauthVersionLast="45" xr6:coauthVersionMax="45" xr10:uidLastSave="{00000000-0000-0000-0000-000000000000}"/>
  <bookViews>
    <workbookView xWindow="-120" yWindow="-120" windowWidth="20730" windowHeight="11160" xr2:uid="{AE723C24-0100-47D4-8D5B-C7AA1234B792}"/>
  </bookViews>
  <sheets>
    <sheet name="Morales Esquer Perla Yubel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 l="1"/>
  <c r="C21" i="1" l="1"/>
  <c r="C11" i="1" s="1"/>
  <c r="W21" i="1"/>
  <c r="D23" i="1"/>
  <c r="X34" i="1"/>
  <c r="X35" i="1" s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A256947-94D1-4531-9D26-1CCCDCA3FF6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<sst xmlns="http://schemas.openxmlformats.org/spreadsheetml/2006/main" count="114" uniqueCount="57">
  <si>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</si>
  <si>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</si>
  <si>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</si>
  <si>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</si>
  <si>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</si>
  <si>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</si>
  <si>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</si>
  <si>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</si>
  <si>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</si>
  <si>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</si>
  <si>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Recibo con año incorrecto</t>
  </si>
  <si>
    <t>P</t>
  </si>
  <si>
    <t xml:space="preserve">P </t>
  </si>
  <si>
    <t>x</t>
  </si>
  <si>
    <t>Saldo actual.</t>
  </si>
  <si>
    <t>Anticipo $10,000 saldo pend 20/09/2019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</si>
  <si>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</si>
  <si>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</si>
  <si>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</si>
  <si>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</si>
  <si>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</si>
  <si>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</si>
  <si>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</si>
  <si>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</si>
  <si>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</si>
  <si>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</si>
  <si>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</si>
  <si>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</si>
  <si>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</si>
  <si>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</si>
  <si>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</si>
  <si>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</si>
  <si>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</si>
  <si>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</si>
  <si>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</si>
  <si>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</si>
  <si>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</si>
  <si>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</si>
  <si>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</si>
  <si>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</si>
  <si>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</si>
  <si>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Talamante #3005 Col Juarez Navojoa Sonora.</t>
  </si>
  <si>
    <t>DIRECCIÓN</t>
  </si>
  <si>
    <t>B)</t>
  </si>
  <si>
    <t>Morales Esquer Perla Yubely</t>
  </si>
  <si>
    <t>COMPRADOR</t>
  </si>
  <si>
    <t>A)</t>
  </si>
  <si>
    <t>Medrano Nevarez Socorro</t>
  </si>
  <si>
    <t>VENDEDOR</t>
  </si>
  <si>
    <t>Dudas</t>
  </si>
  <si>
    <t>INFORMACION GENERAL</t>
  </si>
  <si>
    <t>05/11/2019-27/11/2019</t>
  </si>
  <si>
    <t>1893-1960</t>
  </si>
  <si>
    <t xml:space="preserve">5/08 fco comenta que se restructura la fecha a partir del 5to abono comenzaria el 15 /09/2020 </t>
  </si>
  <si>
    <t>se agregaran 2 mensualidades mas de 48 a 50</t>
  </si>
  <si>
    <t>27/11/2019-06/08/2020</t>
  </si>
  <si>
    <t>1960-2816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</si>
</sst>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4" borderId="1" xfId="0" applyNumberFormat="1" applyFont="1" applyFill="1" applyBorder="1"/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9738-AA4E-4C21-B133-D4BE1C008D55}">
  <sheetPr>
    <tabColor rgb="FF00B050"/>
  </sheetPr>
  <dimension ref="B1:AJ77"/>
  <sheetViews>
    <sheetView tabSelected="1" workbookViewId="0">
      <selection activeCell="J3" sqref="J3"/>
    </sheetView>
  </sheetViews>
  <sheetFormatPr baseColWidth="10" defaultRowHeight="12" x14ac:dyDescent="0.2"/>
  <cols>
    <col min="1" max="1" width="2.7109375" style="1" customWidth="1"/>
    <col min="2" max="2" width="13.42578125" style="1" customWidth="1"/>
    <col min="3" max="3" width="12" style="1" bestFit="1" customWidth="1"/>
    <col min="4" max="4" width="10" style="1" bestFit="1" customWidth="1"/>
    <col min="5" max="5" width="12.85546875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4" t="s">
        <v>50</v>
      </c>
      <c r="C2" s="75"/>
      <c r="D2" s="75"/>
      <c r="E2" s="75"/>
      <c r="F2" s="76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  <c r="J3" s="2" t="s">
        <v>53</v>
      </c>
    </row>
    <row r="4" spans="2:36" x14ac:dyDescent="0.2">
      <c r="B4" s="56" t="s">
        <v>45</v>
      </c>
      <c r="C4" s="60" t="s">
        <v>44</v>
      </c>
      <c r="F4" s="54"/>
      <c r="I4" s="1" t="s">
        <v>43</v>
      </c>
      <c r="J4" s="2" t="s">
        <v>54</v>
      </c>
    </row>
    <row r="5" spans="2:36" x14ac:dyDescent="0.2">
      <c r="B5" s="56" t="s">
        <v>42</v>
      </c>
      <c r="C5" s="60" t="s">
        <v>41</v>
      </c>
      <c r="F5" s="54"/>
      <c r="I5" s="1" t="s">
        <v>40</v>
      </c>
    </row>
    <row r="6" spans="2:36" x14ac:dyDescent="0.2">
      <c r="B6" s="64" t="s">
        <v>39</v>
      </c>
      <c r="C6" s="60">
        <v>6623707515</v>
      </c>
      <c r="D6" s="60"/>
      <c r="E6" s="60"/>
      <c r="F6" s="54"/>
      <c r="I6" s="1" t="s">
        <v>38</v>
      </c>
    </row>
    <row r="7" spans="2:36" ht="23.25" customHeight="1" x14ac:dyDescent="0.2">
      <c r="B7" s="62" t="s">
        <v>37</v>
      </c>
      <c r="C7" s="63">
        <v>43697</v>
      </c>
      <c r="F7" s="61"/>
      <c r="I7" s="1" t="s">
        <v>36</v>
      </c>
    </row>
    <row r="8" spans="2:36" ht="23.25" customHeight="1" x14ac:dyDescent="0.2">
      <c r="B8" s="62" t="s">
        <v>35</v>
      </c>
      <c r="C8" s="57" t="s">
        <v>11</v>
      </c>
      <c r="F8" s="61"/>
      <c r="J8" s="1"/>
    </row>
    <row r="9" spans="2:36" x14ac:dyDescent="0.2">
      <c r="B9" s="56" t="s">
        <v>34</v>
      </c>
      <c r="C9" s="60">
        <v>104</v>
      </c>
      <c r="F9" s="54"/>
    </row>
    <row r="10" spans="2:36" x14ac:dyDescent="0.2">
      <c r="B10" s="56" t="s">
        <v>33</v>
      </c>
      <c r="C10" s="60" t="s">
        <v>32</v>
      </c>
      <c r="F10" s="54"/>
    </row>
    <row r="11" spans="2:36" x14ac:dyDescent="0.2">
      <c r="B11" s="56" t="s">
        <v>23</v>
      </c>
      <c r="C11" s="58">
        <f>+C21+W21+V32</f>
        <v>155625</v>
      </c>
      <c r="F11" s="54"/>
    </row>
    <row r="12" spans="2:36" x14ac:dyDescent="0.2">
      <c r="B12" s="56" t="s">
        <v>31</v>
      </c>
      <c r="C12" s="59"/>
      <c r="F12" s="54"/>
    </row>
    <row r="13" spans="2:36" x14ac:dyDescent="0.2">
      <c r="B13" s="56" t="s">
        <v>30</v>
      </c>
      <c r="C13" s="58" t="s">
        <v>29</v>
      </c>
      <c r="F13" s="54"/>
    </row>
    <row r="14" spans="2:36" s="2" customFormat="1" x14ac:dyDescent="0.2">
      <c r="B14" s="56" t="s">
        <v>28</v>
      </c>
      <c r="C14" s="55"/>
      <c r="D14" s="1"/>
      <c r="E14" s="1"/>
      <c r="F14" s="54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6" t="s">
        <v>27</v>
      </c>
      <c r="C15" s="57" t="s">
        <v>11</v>
      </c>
      <c r="D15" s="1"/>
      <c r="E15" s="1"/>
      <c r="F15" s="54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6" t="s">
        <v>25</v>
      </c>
      <c r="C16" s="55"/>
      <c r="D16" s="1"/>
      <c r="E16" s="1"/>
      <c r="F16" s="54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3"/>
      <c r="C17" s="52"/>
      <c r="D17" s="52"/>
      <c r="E17" s="52"/>
      <c r="F17" s="51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2" t="s">
        <v>26</v>
      </c>
      <c r="C20" s="73"/>
      <c r="D20" s="73"/>
      <c r="E20" s="73"/>
      <c r="F20" s="73"/>
      <c r="G20" s="73"/>
      <c r="H20" s="73"/>
      <c r="I20" s="73"/>
      <c r="J20" s="77"/>
      <c r="K20" s="47"/>
      <c r="L20" s="72" t="s">
        <v>25</v>
      </c>
      <c r="M20" s="73"/>
      <c r="N20" s="73"/>
      <c r="O20" s="73"/>
      <c r="P20" s="73"/>
      <c r="Q20" s="73"/>
      <c r="R20" s="73"/>
      <c r="S20" s="77"/>
      <c r="U20" s="69" t="s">
        <v>24</v>
      </c>
      <c r="V20" s="70"/>
      <c r="W20" s="70"/>
      <c r="X20" s="70"/>
      <c r="Y20" s="70"/>
      <c r="Z20" s="70"/>
      <c r="AA20" s="70"/>
      <c r="AB20" s="71"/>
    </row>
    <row r="21" spans="2:36" x14ac:dyDescent="0.2">
      <c r="B21" s="50" t="s">
        <v>23</v>
      </c>
      <c r="C21" s="49">
        <f>+F21*I21</f>
        <v>140625</v>
      </c>
      <c r="D21" s="22"/>
      <c r="E21" s="48" t="s">
        <v>22</v>
      </c>
      <c r="F21" s="49">
        <v>2812.5</v>
      </c>
      <c r="G21" s="22"/>
      <c r="H21" s="48" t="s">
        <v>16</v>
      </c>
      <c r="I21" s="22">
        <v>50</v>
      </c>
      <c r="J21" s="21"/>
      <c r="K21" s="47"/>
      <c r="L21" s="33"/>
      <c r="M21" s="25"/>
      <c r="N21" s="25"/>
      <c r="O21" s="32"/>
      <c r="P21" s="32"/>
      <c r="Q21" s="32"/>
      <c r="R21" s="32"/>
      <c r="S21" s="31"/>
      <c r="U21" s="72" t="s">
        <v>21</v>
      </c>
      <c r="V21" s="73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46" t="s">
        <v>0</v>
      </c>
      <c r="K22" s="45"/>
      <c r="L22" s="20" t="s">
        <v>7</v>
      </c>
      <c r="M22" s="43" t="s">
        <v>6</v>
      </c>
      <c r="N22" s="43" t="s">
        <v>5</v>
      </c>
      <c r="O22" s="43" t="s">
        <v>4</v>
      </c>
      <c r="P22" s="44" t="s">
        <v>3</v>
      </c>
      <c r="Q22" s="44" t="s">
        <v>2</v>
      </c>
      <c r="R22" s="43" t="s">
        <v>1</v>
      </c>
      <c r="S22" s="42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43723</v>
      </c>
      <c r="D23" s="13">
        <f>+$F$21</f>
        <v>2812.5</v>
      </c>
      <c r="E23" s="13">
        <f>+C21-D23</f>
        <v>137812.5</v>
      </c>
      <c r="F23" s="11" t="s">
        <v>12</v>
      </c>
      <c r="G23" s="7">
        <v>43774</v>
      </c>
      <c r="H23" s="12">
        <v>1893</v>
      </c>
      <c r="I23" s="11" t="s">
        <v>11</v>
      </c>
      <c r="J23" s="41"/>
      <c r="K23" s="39"/>
      <c r="L23" s="9">
        <v>1</v>
      </c>
      <c r="M23" s="7"/>
      <c r="N23" s="17"/>
      <c r="O23" s="11"/>
      <c r="P23" s="7"/>
      <c r="Q23" s="6"/>
      <c r="R23" s="11"/>
      <c r="S23" s="30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43753</v>
      </c>
      <c r="D24" s="13">
        <f>87.5+2725</f>
        <v>2812.5</v>
      </c>
      <c r="E24" s="13">
        <f>+E23-D24</f>
        <v>135000</v>
      </c>
      <c r="F24" s="11" t="s">
        <v>12</v>
      </c>
      <c r="G24" s="7" t="s">
        <v>51</v>
      </c>
      <c r="H24" s="12" t="s">
        <v>52</v>
      </c>
      <c r="I24" s="11" t="s">
        <v>11</v>
      </c>
      <c r="J24" s="40"/>
      <c r="K24" s="39"/>
      <c r="L24" s="9">
        <v>2</v>
      </c>
      <c r="M24" s="7"/>
      <c r="N24" s="17"/>
      <c r="O24" s="11"/>
      <c r="P24" s="7"/>
      <c r="Q24" s="6"/>
      <c r="R24" s="11"/>
      <c r="S24" s="30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67">
        <v>3</v>
      </c>
      <c r="C25" s="14">
        <v>43784</v>
      </c>
      <c r="D25" s="13">
        <f>175+2637.5</f>
        <v>2812.5</v>
      </c>
      <c r="E25" s="13">
        <f t="shared" ref="E25:E70" si="0">+E24-D25</f>
        <v>132187.5</v>
      </c>
      <c r="F25" s="11" t="s">
        <v>12</v>
      </c>
      <c r="G25" s="7" t="s">
        <v>55</v>
      </c>
      <c r="H25" s="12" t="s">
        <v>56</v>
      </c>
      <c r="I25" s="11" t="s">
        <v>11</v>
      </c>
      <c r="J25" s="40"/>
      <c r="K25" s="39"/>
      <c r="L25" s="9">
        <v>3</v>
      </c>
      <c r="M25" s="7"/>
      <c r="N25" s="17"/>
      <c r="O25" s="11"/>
      <c r="P25" s="7"/>
      <c r="Q25" s="6"/>
      <c r="R25" s="11"/>
      <c r="S25" s="30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67">
        <v>4</v>
      </c>
      <c r="C26" s="14">
        <v>43814</v>
      </c>
      <c r="D26" s="13">
        <v>262.5</v>
      </c>
      <c r="E26" s="13">
        <f t="shared" si="0"/>
        <v>131925</v>
      </c>
      <c r="F26" s="11" t="s">
        <v>12</v>
      </c>
      <c r="G26" s="7">
        <v>44049</v>
      </c>
      <c r="H26" s="12">
        <v>2816</v>
      </c>
      <c r="I26" s="11" t="s">
        <v>11</v>
      </c>
      <c r="J26" s="10"/>
      <c r="L26" s="9">
        <v>4</v>
      </c>
      <c r="M26" s="7"/>
      <c r="N26" s="17"/>
      <c r="O26" s="11"/>
      <c r="P26" s="7"/>
      <c r="Q26" s="6"/>
      <c r="R26" s="11"/>
      <c r="S26" s="30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67">
        <v>5</v>
      </c>
      <c r="C27" s="68">
        <v>44089</v>
      </c>
      <c r="D27" s="13"/>
      <c r="E27" s="13">
        <f t="shared" si="0"/>
        <v>131925</v>
      </c>
      <c r="F27" s="11"/>
      <c r="G27" s="7"/>
      <c r="H27" s="12"/>
      <c r="I27" s="11"/>
      <c r="J27" s="40"/>
      <c r="K27" s="39"/>
      <c r="L27" s="9">
        <v>5</v>
      </c>
      <c r="M27" s="7"/>
      <c r="N27" s="17"/>
      <c r="O27" s="11"/>
      <c r="P27" s="7"/>
      <c r="Q27" s="6"/>
      <c r="R27" s="11"/>
      <c r="S27" s="30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67">
        <v>6</v>
      </c>
      <c r="C28" s="14">
        <v>44119</v>
      </c>
      <c r="D28" s="13"/>
      <c r="E28" s="13">
        <f t="shared" si="0"/>
        <v>131925</v>
      </c>
      <c r="F28" s="11"/>
      <c r="G28" s="7"/>
      <c r="H28" s="12"/>
      <c r="I28" s="11"/>
      <c r="J28" s="10"/>
      <c r="L28" s="9">
        <v>6</v>
      </c>
      <c r="M28" s="7"/>
      <c r="N28" s="17"/>
      <c r="O28" s="36"/>
      <c r="P28" s="38"/>
      <c r="Q28" s="37"/>
      <c r="R28" s="36"/>
      <c r="S28" s="30"/>
      <c r="U28" s="35"/>
      <c r="V28" s="35"/>
      <c r="W28" s="34"/>
    </row>
    <row r="29" spans="2:36" ht="12" customHeight="1" x14ac:dyDescent="0.2">
      <c r="B29" s="67">
        <v>7</v>
      </c>
      <c r="C29" s="14">
        <v>44150</v>
      </c>
      <c r="D29" s="13"/>
      <c r="E29" s="13">
        <f t="shared" si="0"/>
        <v>131925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0"/>
    </row>
    <row r="30" spans="2:36" x14ac:dyDescent="0.2">
      <c r="B30" s="67">
        <v>8</v>
      </c>
      <c r="C30" s="14">
        <v>44180</v>
      </c>
      <c r="D30" s="13"/>
      <c r="E30" s="13">
        <f t="shared" si="0"/>
        <v>131925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0"/>
      <c r="AD30" s="2"/>
      <c r="AE30" s="2"/>
      <c r="AF30" s="2"/>
      <c r="AG30" s="2"/>
      <c r="AH30" s="2"/>
      <c r="AI30" s="2"/>
      <c r="AJ30" s="2"/>
    </row>
    <row r="31" spans="2:36" x14ac:dyDescent="0.2">
      <c r="B31" s="67">
        <v>9</v>
      </c>
      <c r="C31" s="14">
        <v>44211</v>
      </c>
      <c r="D31" s="13"/>
      <c r="E31" s="13">
        <f t="shared" si="0"/>
        <v>131925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0"/>
      <c r="U31" s="69" t="s">
        <v>18</v>
      </c>
      <c r="V31" s="70"/>
      <c r="W31" s="70"/>
      <c r="X31" s="70"/>
      <c r="Y31" s="70"/>
      <c r="Z31" s="70"/>
      <c r="AA31" s="70"/>
      <c r="AB31" s="70"/>
      <c r="AC31" s="71"/>
    </row>
    <row r="32" spans="2:36" x14ac:dyDescent="0.2">
      <c r="B32" s="67">
        <v>10</v>
      </c>
      <c r="C32" s="14">
        <v>44242</v>
      </c>
      <c r="D32" s="13"/>
      <c r="E32" s="13">
        <f t="shared" si="0"/>
        <v>131925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0"/>
      <c r="U32" s="33" t="s">
        <v>17</v>
      </c>
      <c r="V32" s="25">
        <v>15000</v>
      </c>
      <c r="W32" s="25"/>
      <c r="X32" s="25"/>
      <c r="Y32" s="32" t="s">
        <v>16</v>
      </c>
      <c r="Z32" s="32">
        <v>2</v>
      </c>
      <c r="AA32" s="32"/>
      <c r="AB32" s="32"/>
      <c r="AC32" s="31" t="s">
        <v>15</v>
      </c>
    </row>
    <row r="33" spans="2:29" ht="36" x14ac:dyDescent="0.2">
      <c r="B33" s="67">
        <v>11</v>
      </c>
      <c r="C33" s="14">
        <v>44270</v>
      </c>
      <c r="D33" s="13"/>
      <c r="E33" s="13">
        <f t="shared" si="0"/>
        <v>131925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0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7">
        <v>12</v>
      </c>
      <c r="C34" s="14">
        <v>44301</v>
      </c>
      <c r="D34" s="13"/>
      <c r="E34" s="13">
        <f t="shared" si="0"/>
        <v>131925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0"/>
      <c r="U34" s="27">
        <v>1</v>
      </c>
      <c r="V34" s="28" t="s">
        <v>13</v>
      </c>
      <c r="W34" s="29">
        <v>10000</v>
      </c>
      <c r="X34" s="29">
        <f>+V32-W34</f>
        <v>5000</v>
      </c>
      <c r="Y34" s="26" t="s">
        <v>12</v>
      </c>
      <c r="Z34" s="28">
        <v>43698</v>
      </c>
      <c r="AA34" s="27">
        <v>1696</v>
      </c>
      <c r="AB34" s="26" t="s">
        <v>11</v>
      </c>
      <c r="AC34" s="16"/>
    </row>
    <row r="35" spans="2:29" x14ac:dyDescent="0.2">
      <c r="B35" s="67">
        <v>13</v>
      </c>
      <c r="C35" s="14">
        <v>44331</v>
      </c>
      <c r="D35" s="13"/>
      <c r="E35" s="13">
        <f t="shared" si="0"/>
        <v>131925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27">
        <v>2</v>
      </c>
      <c r="V35" s="28" t="s">
        <v>13</v>
      </c>
      <c r="W35" s="29">
        <v>5000</v>
      </c>
      <c r="X35" s="29">
        <f>+X34-W35</f>
        <v>0</v>
      </c>
      <c r="Y35" s="26" t="s">
        <v>12</v>
      </c>
      <c r="Z35" s="28">
        <v>43354</v>
      </c>
      <c r="AA35" s="27">
        <v>1812</v>
      </c>
      <c r="AB35" s="26" t="s">
        <v>11</v>
      </c>
      <c r="AC35" s="16" t="s">
        <v>10</v>
      </c>
    </row>
    <row r="36" spans="2:29" x14ac:dyDescent="0.2">
      <c r="B36" s="12">
        <v>14</v>
      </c>
      <c r="C36" s="14">
        <v>44362</v>
      </c>
      <c r="D36" s="13"/>
      <c r="E36" s="13">
        <f t="shared" si="0"/>
        <v>131925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44392</v>
      </c>
      <c r="D37" s="13"/>
      <c r="E37" s="13">
        <f t="shared" si="0"/>
        <v>131925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</row>
    <row r="38" spans="2:29" x14ac:dyDescent="0.2">
      <c r="B38" s="12">
        <v>16</v>
      </c>
      <c r="C38" s="14">
        <v>44423</v>
      </c>
      <c r="D38" s="13"/>
      <c r="E38" s="13">
        <f t="shared" si="0"/>
        <v>131925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69" t="s">
        <v>9</v>
      </c>
      <c r="V38" s="70"/>
      <c r="W38" s="70"/>
      <c r="X38" s="70"/>
      <c r="Y38" s="70"/>
      <c r="Z38" s="70"/>
      <c r="AA38" s="70"/>
      <c r="AB38" s="71"/>
    </row>
    <row r="39" spans="2:29" x14ac:dyDescent="0.2">
      <c r="B39" s="12">
        <v>17</v>
      </c>
      <c r="C39" s="14">
        <v>44454</v>
      </c>
      <c r="D39" s="13"/>
      <c r="E39" s="13">
        <f t="shared" si="0"/>
        <v>131925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72"/>
      <c r="V39" s="73"/>
      <c r="W39" s="25"/>
      <c r="X39" s="23"/>
      <c r="Y39" s="24"/>
      <c r="Z39" s="23"/>
      <c r="AA39" s="22"/>
      <c r="AB39" s="21"/>
    </row>
    <row r="40" spans="2:29" ht="24" x14ac:dyDescent="0.2">
      <c r="B40" s="12">
        <v>18</v>
      </c>
      <c r="C40" s="14">
        <v>44484</v>
      </c>
      <c r="D40" s="13"/>
      <c r="E40" s="13">
        <f t="shared" si="0"/>
        <v>131925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20" t="s">
        <v>7</v>
      </c>
      <c r="V40" s="19" t="s">
        <v>6</v>
      </c>
      <c r="W40" s="19" t="s">
        <v>5</v>
      </c>
      <c r="X40" s="19" t="s">
        <v>4</v>
      </c>
      <c r="Y40" s="20" t="s">
        <v>3</v>
      </c>
      <c r="Z40" s="20" t="s">
        <v>2</v>
      </c>
      <c r="AA40" s="19" t="s">
        <v>1</v>
      </c>
      <c r="AB40" s="18" t="s">
        <v>0</v>
      </c>
    </row>
    <row r="41" spans="2:29" x14ac:dyDescent="0.2">
      <c r="B41" s="12">
        <v>19</v>
      </c>
      <c r="C41" s="14">
        <v>44515</v>
      </c>
      <c r="D41" s="13"/>
      <c r="E41" s="13">
        <f t="shared" si="0"/>
        <v>131925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44545</v>
      </c>
      <c r="D42" s="13"/>
      <c r="E42" s="13">
        <f t="shared" si="0"/>
        <v>131925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44576</v>
      </c>
      <c r="D43" s="13"/>
      <c r="E43" s="13">
        <f t="shared" si="0"/>
        <v>131925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44607</v>
      </c>
      <c r="D44" s="13"/>
      <c r="E44" s="13">
        <f t="shared" si="0"/>
        <v>131925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44635</v>
      </c>
      <c r="D45" s="13"/>
      <c r="E45" s="13">
        <f t="shared" si="0"/>
        <v>131925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  <c r="U45" s="12"/>
      <c r="V45" s="12"/>
      <c r="W45" s="17"/>
      <c r="X45" s="11"/>
      <c r="Y45" s="7"/>
      <c r="Z45" s="6"/>
      <c r="AA45" s="11"/>
      <c r="AB45" s="16"/>
    </row>
    <row r="46" spans="2:29" x14ac:dyDescent="0.2">
      <c r="B46" s="12">
        <v>24</v>
      </c>
      <c r="C46" s="14">
        <v>44666</v>
      </c>
      <c r="D46" s="13"/>
      <c r="E46" s="13">
        <f t="shared" si="0"/>
        <v>131925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</row>
    <row r="47" spans="2:29" x14ac:dyDescent="0.2">
      <c r="B47" s="12">
        <v>25</v>
      </c>
      <c r="C47" s="14">
        <v>44696</v>
      </c>
      <c r="D47" s="13"/>
      <c r="E47" s="13">
        <f t="shared" si="0"/>
        <v>131925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69" t="s">
        <v>8</v>
      </c>
      <c r="V47" s="70"/>
      <c r="W47" s="70"/>
      <c r="X47" s="70"/>
      <c r="Y47" s="70"/>
      <c r="Z47" s="70"/>
      <c r="AA47" s="70"/>
      <c r="AB47" s="71"/>
    </row>
    <row r="48" spans="2:29" x14ac:dyDescent="0.2">
      <c r="B48" s="12">
        <v>26</v>
      </c>
      <c r="C48" s="14">
        <v>44727</v>
      </c>
      <c r="D48" s="13"/>
      <c r="E48" s="13">
        <f t="shared" si="0"/>
        <v>131925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72"/>
      <c r="V48" s="73"/>
      <c r="W48" s="25"/>
      <c r="X48" s="23"/>
      <c r="Y48" s="24"/>
      <c r="Z48" s="23"/>
      <c r="AA48" s="22"/>
      <c r="AB48" s="21"/>
    </row>
    <row r="49" spans="2:28" ht="24" x14ac:dyDescent="0.2">
      <c r="B49" s="12">
        <v>27</v>
      </c>
      <c r="C49" s="14">
        <v>44757</v>
      </c>
      <c r="D49" s="13"/>
      <c r="E49" s="13">
        <f t="shared" si="0"/>
        <v>131925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20" t="s">
        <v>7</v>
      </c>
      <c r="V49" s="19" t="s">
        <v>6</v>
      </c>
      <c r="W49" s="19" t="s">
        <v>5</v>
      </c>
      <c r="X49" s="19" t="s">
        <v>4</v>
      </c>
      <c r="Y49" s="20" t="s">
        <v>3</v>
      </c>
      <c r="Z49" s="20" t="s">
        <v>2</v>
      </c>
      <c r="AA49" s="19" t="s">
        <v>1</v>
      </c>
      <c r="AB49" s="18" t="s">
        <v>0</v>
      </c>
    </row>
    <row r="50" spans="2:28" x14ac:dyDescent="0.2">
      <c r="B50" s="12">
        <v>28</v>
      </c>
      <c r="C50" s="14">
        <v>44788</v>
      </c>
      <c r="D50" s="13"/>
      <c r="E50" s="13">
        <f t="shared" si="0"/>
        <v>131925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44819</v>
      </c>
      <c r="D51" s="13"/>
      <c r="E51" s="13">
        <f t="shared" si="0"/>
        <v>131925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44849</v>
      </c>
      <c r="D52" s="13"/>
      <c r="E52" s="13">
        <f t="shared" si="0"/>
        <v>131925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44880</v>
      </c>
      <c r="D53" s="13"/>
      <c r="E53" s="13">
        <f t="shared" si="0"/>
        <v>131925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44910</v>
      </c>
      <c r="D54" s="13"/>
      <c r="E54" s="13">
        <f t="shared" si="0"/>
        <v>131925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  <c r="U54" s="12"/>
      <c r="V54" s="12"/>
      <c r="W54" s="17"/>
      <c r="X54" s="11"/>
      <c r="Y54" s="7"/>
      <c r="Z54" s="6"/>
      <c r="AA54" s="11"/>
      <c r="AB54" s="16"/>
    </row>
    <row r="55" spans="2:28" x14ac:dyDescent="0.2">
      <c r="B55" s="12">
        <v>33</v>
      </c>
      <c r="C55" s="14">
        <v>44941</v>
      </c>
      <c r="D55" s="13"/>
      <c r="E55" s="13">
        <f t="shared" si="0"/>
        <v>131925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44972</v>
      </c>
      <c r="D56" s="13"/>
      <c r="E56" s="13">
        <f t="shared" si="0"/>
        <v>131925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45000</v>
      </c>
      <c r="D57" s="13"/>
      <c r="E57" s="13">
        <f t="shared" si="0"/>
        <v>131925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45031</v>
      </c>
      <c r="D58" s="13"/>
      <c r="E58" s="13">
        <f t="shared" si="0"/>
        <v>131925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45061</v>
      </c>
      <c r="D59" s="13"/>
      <c r="E59" s="13">
        <f t="shared" si="0"/>
        <v>131925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45092</v>
      </c>
      <c r="D60" s="13"/>
      <c r="E60" s="13">
        <f t="shared" si="0"/>
        <v>131925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45122</v>
      </c>
      <c r="D61" s="13"/>
      <c r="E61" s="13">
        <f t="shared" si="0"/>
        <v>131925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45153</v>
      </c>
      <c r="D62" s="13"/>
      <c r="E62" s="13">
        <f t="shared" si="0"/>
        <v>131925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45184</v>
      </c>
      <c r="D63" s="13"/>
      <c r="E63" s="13">
        <f t="shared" si="0"/>
        <v>131925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45214</v>
      </c>
      <c r="D64" s="13"/>
      <c r="E64" s="13">
        <f t="shared" si="0"/>
        <v>131925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45245</v>
      </c>
      <c r="D65" s="13"/>
      <c r="E65" s="13">
        <f t="shared" si="0"/>
        <v>131925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45275</v>
      </c>
      <c r="D66" s="13"/>
      <c r="E66" s="13">
        <f t="shared" si="0"/>
        <v>131925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45306</v>
      </c>
      <c r="D67" s="13"/>
      <c r="E67" s="13">
        <f t="shared" si="0"/>
        <v>131925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45337</v>
      </c>
      <c r="D68" s="13"/>
      <c r="E68" s="13">
        <f t="shared" si="0"/>
        <v>131925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45366</v>
      </c>
      <c r="D69" s="13"/>
      <c r="E69" s="13">
        <f t="shared" si="0"/>
        <v>131925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45397</v>
      </c>
      <c r="D70" s="13"/>
      <c r="E70" s="13">
        <f t="shared" si="0"/>
        <v>131925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  <row r="71" spans="2:19" x14ac:dyDescent="0.2">
      <c r="B71" s="12">
        <v>49</v>
      </c>
      <c r="C71" s="14">
        <v>45427</v>
      </c>
      <c r="D71" s="13"/>
      <c r="E71" s="13">
        <f t="shared" ref="E71:E72" si="1">+E70-D71</f>
        <v>131925</v>
      </c>
      <c r="F71" s="11"/>
      <c r="G71" s="7"/>
      <c r="H71" s="12"/>
      <c r="I71" s="11"/>
      <c r="J71" s="10"/>
    </row>
    <row r="72" spans="2:19" x14ac:dyDescent="0.2">
      <c r="B72" s="12">
        <v>50</v>
      </c>
      <c r="C72" s="14">
        <v>45458</v>
      </c>
      <c r="D72" s="13"/>
      <c r="E72" s="13">
        <f t="shared" si="1"/>
        <v>131925</v>
      </c>
      <c r="F72" s="11"/>
      <c r="G72" s="7"/>
      <c r="H72" s="12"/>
      <c r="I72" s="11"/>
      <c r="J72" s="10"/>
    </row>
    <row r="75" spans="2:19" x14ac:dyDescent="0.2">
      <c r="F75" s="3"/>
    </row>
    <row r="76" spans="2:19" x14ac:dyDescent="0.2">
      <c r="F76" s="3"/>
    </row>
    <row r="77" spans="2:19" x14ac:dyDescent="0.2">
      <c r="F77" s="3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Morales Esquer Perla Yubely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2020-07-14T21:11:58Z</dcterms:created>
  <dcterms:modified xsi:type="dcterms:W3CDTF">2020-08-07T22:00:06Z</dcterms:modified>
</cp:coreProperties>
</file>