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13_ncr:1_{4B7504D8-8A47-4AD7-B522-77BAF83D3B50}" xr6:coauthVersionLast="45" xr6:coauthVersionMax="45" xr10:uidLastSave="{00000000-0000-0000-0000-000000000000}"/>
  <bookViews>
    <workbookView xWindow="-120" yWindow="-120" windowWidth="20730" windowHeight="11160" xr2:uid="{6CC52505-BD88-4940-82C6-AB14505BB63A}"/>
  </bookViews>
  <sheets>
    <sheet name="Guzman Rincon Laura Pao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4" i="1"/>
  <c r="D35" i="1"/>
  <c r="X35" i="1"/>
  <c r="D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37731125-59F4-4036-B669-3DC234486174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<sst xmlns="http://schemas.openxmlformats.org/spreadsheetml/2006/main" count="178" uniqueCount="68">
  <si>
    <t>Pagare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</si>
  <si>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</si>
  <si>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</si>
  <si>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</si>
  <si>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</si>
  <si>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</si>
  <si>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</si>
  <si>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</si>
  <si>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</si>
  <si>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</si>
  <si>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</si>
  <si>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Saldo pend $ 4213</t>
  </si>
  <si>
    <t>P</t>
  </si>
  <si>
    <t xml:space="preserve">P </t>
  </si>
  <si>
    <t>Recibo 1415 saldo pend $4142</t>
  </si>
  <si>
    <t>1415-1538</t>
  </si>
  <si>
    <t>10/05/2019-17/06/2019</t>
  </si>
  <si>
    <t>O</t>
  </si>
  <si>
    <t>0469</t>
  </si>
  <si>
    <t>X</t>
  </si>
  <si>
    <t>00444</t>
  </si>
  <si>
    <t>Saldo actual.</t>
  </si>
  <si>
    <t>Fecha 03/03/2018</t>
  </si>
  <si>
    <t># PAGOS</t>
  </si>
  <si>
    <t>TOTAL ENGANCHE</t>
  </si>
  <si>
    <t xml:space="preserve">Enganche </t>
  </si>
  <si>
    <t>00974</t>
  </si>
  <si>
    <t>00975</t>
  </si>
  <si>
    <t>00859</t>
  </si>
  <si>
    <t>00762</t>
  </si>
  <si>
    <t>00683</t>
  </si>
  <si>
    <t>00612</t>
  </si>
  <si>
    <t>00546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</si>
  <si>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</si>
  <si>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</si>
  <si>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</si>
  <si>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</si>
  <si>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</si>
  <si>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</si>
  <si>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</si>
  <si>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</si>
  <si>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</si>
  <si>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</si>
  <si>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</si>
  <si>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</si>
  <si>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</si>
  <si>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III</t>
  </si>
  <si>
    <t>ETAPA</t>
  </si>
  <si>
    <t>14 Y 12-A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</si>
  <si>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</si>
  <si>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</si>
  <si>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</si>
  <si>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</si>
  <si>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</si>
  <si>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</si>
  <si>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</si>
  <si>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Privada Cupillard #12 Fracc. Montecarlo</t>
  </si>
  <si>
    <t>DIRECCIÓN</t>
  </si>
  <si>
    <t>Expediente no tiene tabla y tiene varios pagares</t>
  </si>
  <si>
    <t>B)</t>
  </si>
  <si>
    <t>Guzman Rincon Laura Paola</t>
  </si>
  <si>
    <t>COMPRADOR</t>
  </si>
  <si>
    <t>Falta firma a contrato de testigo</t>
  </si>
  <si>
    <t>A)</t>
  </si>
  <si>
    <t>Medrano Nevarez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</si>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</sst>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5" xfId="0" applyFont="1" applyFill="1" applyBorder="1"/>
    <xf numFmtId="44" fontId="6" fillId="4" borderId="5" xfId="0" applyNumberFormat="1" applyFont="1" applyFill="1" applyBorder="1"/>
    <xf numFmtId="44" fontId="6" fillId="4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44" fontId="6" fillId="4" borderId="5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4" fillId="5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57B8-0755-4ACC-A964-7DCB1A4EB65D}">
  <sheetPr>
    <tabColor rgb="FF00B050"/>
  </sheetPr>
  <dimension ref="B1:AJ70"/>
  <sheetViews>
    <sheetView tabSelected="1" topLeftCell="A15" workbookViewId="0">
      <selection activeCell="A20" sqref="A20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4" t="s">
        <v>67</v>
      </c>
      <c r="C2" s="75"/>
      <c r="D2" s="75"/>
      <c r="E2" s="75"/>
      <c r="F2" s="76"/>
      <c r="G2" s="67"/>
      <c r="J2" s="2" t="s">
        <v>66</v>
      </c>
    </row>
    <row r="3" spans="2:36" ht="15" customHeight="1" x14ac:dyDescent="0.2">
      <c r="B3" s="66" t="s">
        <v>65</v>
      </c>
      <c r="C3" s="62" t="s">
        <v>64</v>
      </c>
      <c r="D3" s="67"/>
      <c r="E3" s="67"/>
      <c r="F3" s="68"/>
      <c r="G3" s="67"/>
      <c r="I3" s="1" t="s">
        <v>63</v>
      </c>
      <c r="J3" s="2" t="s">
        <v>62</v>
      </c>
    </row>
    <row r="4" spans="2:36" x14ac:dyDescent="0.2">
      <c r="B4" s="58" t="s">
        <v>61</v>
      </c>
      <c r="C4" s="62" t="s">
        <v>60</v>
      </c>
      <c r="F4" s="56"/>
      <c r="I4" s="1" t="s">
        <v>59</v>
      </c>
      <c r="J4" s="2" t="s">
        <v>58</v>
      </c>
    </row>
    <row r="5" spans="2:36" x14ac:dyDescent="0.2">
      <c r="B5" s="58" t="s">
        <v>57</v>
      </c>
      <c r="C5" s="62" t="s">
        <v>56</v>
      </c>
      <c r="F5" s="56"/>
      <c r="I5" s="1" t="s">
        <v>55</v>
      </c>
    </row>
    <row r="6" spans="2:36" x14ac:dyDescent="0.2">
      <c r="B6" s="66" t="s">
        <v>54</v>
      </c>
      <c r="C6" s="62">
        <v>6624491899</v>
      </c>
      <c r="D6" s="62"/>
      <c r="E6" s="62"/>
      <c r="F6" s="56"/>
      <c r="I6" s="1" t="s">
        <v>53</v>
      </c>
    </row>
    <row r="7" spans="2:36" ht="23.25" customHeight="1" x14ac:dyDescent="0.2">
      <c r="B7" s="64" t="s">
        <v>52</v>
      </c>
      <c r="C7" s="65">
        <v>43162</v>
      </c>
      <c r="F7" s="63"/>
      <c r="I7" s="1" t="s">
        <v>51</v>
      </c>
    </row>
    <row r="8" spans="2:36" ht="23.25" customHeight="1" x14ac:dyDescent="0.2">
      <c r="B8" s="64" t="s">
        <v>50</v>
      </c>
      <c r="C8" s="59" t="s">
        <v>13</v>
      </c>
      <c r="F8" s="63"/>
      <c r="J8" s="1"/>
    </row>
    <row r="9" spans="2:36" x14ac:dyDescent="0.2">
      <c r="B9" s="58" t="s">
        <v>49</v>
      </c>
      <c r="C9" s="62" t="s">
        <v>48</v>
      </c>
      <c r="F9" s="56"/>
    </row>
    <row r="10" spans="2:36" x14ac:dyDescent="0.2">
      <c r="B10" s="58" t="s">
        <v>47</v>
      </c>
      <c r="C10" s="62" t="s">
        <v>46</v>
      </c>
      <c r="F10" s="56"/>
    </row>
    <row r="11" spans="2:36" x14ac:dyDescent="0.2">
      <c r="B11" s="58" t="s">
        <v>37</v>
      </c>
      <c r="C11" s="60">
        <f>+C21+W21+V32</f>
        <v>293408</v>
      </c>
      <c r="F11" s="56"/>
    </row>
    <row r="12" spans="2:36" x14ac:dyDescent="0.2">
      <c r="B12" s="58" t="s">
        <v>45</v>
      </c>
      <c r="C12" s="61"/>
      <c r="F12" s="56"/>
    </row>
    <row r="13" spans="2:36" x14ac:dyDescent="0.2">
      <c r="B13" s="58" t="s">
        <v>44</v>
      </c>
      <c r="C13" s="60" t="s">
        <v>43</v>
      </c>
      <c r="F13" s="56"/>
    </row>
    <row r="14" spans="2:36" s="2" customFormat="1" x14ac:dyDescent="0.2">
      <c r="B14" s="58" t="s">
        <v>42</v>
      </c>
      <c r="C14" s="57"/>
      <c r="D14" s="1"/>
      <c r="E14" s="1"/>
      <c r="F14" s="56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8" t="s">
        <v>41</v>
      </c>
      <c r="C15" s="59" t="s">
        <v>12</v>
      </c>
      <c r="D15" s="1"/>
      <c r="E15" s="1"/>
      <c r="F15" s="56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8" t="s">
        <v>39</v>
      </c>
      <c r="C16" s="57"/>
      <c r="D16" s="1"/>
      <c r="E16" s="1"/>
      <c r="F16" s="56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5"/>
      <c r="C17" s="54"/>
      <c r="D17" s="54"/>
      <c r="E17" s="54"/>
      <c r="F17" s="53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2" t="s">
        <v>40</v>
      </c>
      <c r="C20" s="73"/>
      <c r="D20" s="73"/>
      <c r="E20" s="73"/>
      <c r="F20" s="73"/>
      <c r="G20" s="73"/>
      <c r="H20" s="73"/>
      <c r="I20" s="73"/>
      <c r="J20" s="77"/>
      <c r="K20" s="49"/>
      <c r="L20" s="72" t="s">
        <v>39</v>
      </c>
      <c r="M20" s="73"/>
      <c r="N20" s="73"/>
      <c r="O20" s="73"/>
      <c r="P20" s="73"/>
      <c r="Q20" s="73"/>
      <c r="R20" s="73"/>
      <c r="S20" s="77"/>
      <c r="U20" s="69" t="s">
        <v>38</v>
      </c>
      <c r="V20" s="70"/>
      <c r="W20" s="70"/>
      <c r="X20" s="70"/>
      <c r="Y20" s="70"/>
      <c r="Z20" s="70"/>
      <c r="AA20" s="70"/>
      <c r="AB20" s="71"/>
    </row>
    <row r="21" spans="2:36" x14ac:dyDescent="0.2">
      <c r="B21" s="52" t="s">
        <v>37</v>
      </c>
      <c r="C21" s="51">
        <f>+F21*I21</f>
        <v>243408</v>
      </c>
      <c r="D21" s="23"/>
      <c r="E21" s="50" t="s">
        <v>36</v>
      </c>
      <c r="F21" s="51">
        <v>5071</v>
      </c>
      <c r="G21" s="23"/>
      <c r="H21" s="50" t="s">
        <v>23</v>
      </c>
      <c r="I21" s="23">
        <v>48</v>
      </c>
      <c r="J21" s="22"/>
      <c r="K21" s="49"/>
      <c r="L21" s="35"/>
      <c r="M21" s="26"/>
      <c r="N21" s="26"/>
      <c r="O21" s="34"/>
      <c r="P21" s="34"/>
      <c r="Q21" s="34"/>
      <c r="R21" s="34"/>
      <c r="S21" s="33"/>
      <c r="U21" s="72" t="s">
        <v>35</v>
      </c>
      <c r="V21" s="73"/>
      <c r="W21" s="26">
        <f>+Y21*AA21</f>
        <v>0</v>
      </c>
      <c r="X21" s="24" t="s">
        <v>34</v>
      </c>
      <c r="Y21" s="25">
        <v>0</v>
      </c>
      <c r="Z21" s="24" t="s">
        <v>33</v>
      </c>
      <c r="AA21" s="23"/>
      <c r="AB21" s="22"/>
    </row>
    <row r="22" spans="2:36" ht="24" x14ac:dyDescent="0.2">
      <c r="B22" s="21" t="s">
        <v>8</v>
      </c>
      <c r="C22" s="20" t="s">
        <v>7</v>
      </c>
      <c r="D22" s="20" t="s">
        <v>6</v>
      </c>
      <c r="E22" s="21" t="s">
        <v>21</v>
      </c>
      <c r="F22" s="20" t="s">
        <v>5</v>
      </c>
      <c r="G22" s="21" t="s">
        <v>4</v>
      </c>
      <c r="H22" s="21" t="s">
        <v>3</v>
      </c>
      <c r="I22" s="20" t="s">
        <v>2</v>
      </c>
      <c r="J22" s="48" t="s">
        <v>1</v>
      </c>
      <c r="K22" s="47"/>
      <c r="L22" s="21" t="s">
        <v>8</v>
      </c>
      <c r="M22" s="45" t="s">
        <v>7</v>
      </c>
      <c r="N22" s="45" t="s">
        <v>6</v>
      </c>
      <c r="O22" s="45" t="s">
        <v>5</v>
      </c>
      <c r="P22" s="46" t="s">
        <v>4</v>
      </c>
      <c r="Q22" s="46" t="s">
        <v>3</v>
      </c>
      <c r="R22" s="45" t="s">
        <v>2</v>
      </c>
      <c r="S22" s="44" t="s">
        <v>1</v>
      </c>
      <c r="U22" s="21" t="s">
        <v>8</v>
      </c>
      <c r="V22" s="20" t="s">
        <v>7</v>
      </c>
      <c r="W22" s="20" t="s">
        <v>6</v>
      </c>
      <c r="X22" s="20" t="s">
        <v>5</v>
      </c>
      <c r="Y22" s="21" t="s">
        <v>4</v>
      </c>
      <c r="Z22" s="21" t="s">
        <v>3</v>
      </c>
      <c r="AA22" s="20" t="s">
        <v>2</v>
      </c>
      <c r="AB22" s="19" t="s">
        <v>1</v>
      </c>
    </row>
    <row r="23" spans="2:36" ht="12" customHeight="1" x14ac:dyDescent="0.2">
      <c r="B23" s="12">
        <v>1</v>
      </c>
      <c r="C23" s="14">
        <v>43205</v>
      </c>
      <c r="D23" s="13">
        <v>5100</v>
      </c>
      <c r="E23" s="13">
        <f>+C21-D23</f>
        <v>238308</v>
      </c>
      <c r="F23" s="11" t="s">
        <v>13</v>
      </c>
      <c r="G23" s="7">
        <v>43202</v>
      </c>
      <c r="H23" s="6" t="s">
        <v>32</v>
      </c>
      <c r="I23" s="11" t="s">
        <v>12</v>
      </c>
      <c r="J23" s="43"/>
      <c r="K23" s="41"/>
      <c r="L23" s="9">
        <v>1</v>
      </c>
      <c r="M23" s="7"/>
      <c r="N23" s="17"/>
      <c r="O23" s="11"/>
      <c r="P23" s="7"/>
      <c r="Q23" s="6"/>
      <c r="R23" s="11"/>
      <c r="S23" s="32"/>
      <c r="U23" s="12">
        <v>1</v>
      </c>
      <c r="V23" s="12"/>
      <c r="W23" s="17"/>
      <c r="X23" s="11"/>
      <c r="Y23" s="7"/>
      <c r="Z23" s="6"/>
      <c r="AA23" s="11"/>
      <c r="AB23" s="16"/>
    </row>
    <row r="24" spans="2:36" x14ac:dyDescent="0.2">
      <c r="B24" s="12">
        <v>2</v>
      </c>
      <c r="C24" s="14">
        <v>43235</v>
      </c>
      <c r="D24" s="13">
        <f t="shared" ref="D24:D35" si="0">+$F$21</f>
        <v>5071</v>
      </c>
      <c r="E24" s="13">
        <f t="shared" ref="E24:E70" si="1">+E23-D24</f>
        <v>233237</v>
      </c>
      <c r="F24" s="11" t="s">
        <v>13</v>
      </c>
      <c r="G24" s="7">
        <v>43237</v>
      </c>
      <c r="H24" s="6" t="s">
        <v>31</v>
      </c>
      <c r="I24" s="11" t="s">
        <v>12</v>
      </c>
      <c r="J24" s="42"/>
      <c r="K24" s="41"/>
      <c r="L24" s="9">
        <v>2</v>
      </c>
      <c r="M24" s="7"/>
      <c r="N24" s="17"/>
      <c r="O24" s="11"/>
      <c r="P24" s="7"/>
      <c r="Q24" s="6"/>
      <c r="R24" s="11"/>
      <c r="S24" s="32"/>
      <c r="U24" s="12">
        <v>2</v>
      </c>
      <c r="V24" s="12"/>
      <c r="W24" s="17"/>
      <c r="X24" s="11"/>
      <c r="Y24" s="7"/>
      <c r="Z24" s="6"/>
      <c r="AA24" s="11"/>
      <c r="AB24" s="16"/>
    </row>
    <row r="25" spans="2:36" x14ac:dyDescent="0.2">
      <c r="B25" s="12">
        <v>3</v>
      </c>
      <c r="C25" s="14">
        <v>43266</v>
      </c>
      <c r="D25" s="13">
        <f t="shared" si="0"/>
        <v>5071</v>
      </c>
      <c r="E25" s="13">
        <f t="shared" si="1"/>
        <v>228166</v>
      </c>
      <c r="F25" s="11" t="s">
        <v>13</v>
      </c>
      <c r="G25" s="7">
        <v>43265</v>
      </c>
      <c r="H25" s="6" t="s">
        <v>30</v>
      </c>
      <c r="I25" s="11" t="s">
        <v>12</v>
      </c>
      <c r="J25" s="42"/>
      <c r="K25" s="41"/>
      <c r="L25" s="9">
        <v>3</v>
      </c>
      <c r="M25" s="7"/>
      <c r="N25" s="17"/>
      <c r="O25" s="11"/>
      <c r="P25" s="7"/>
      <c r="Q25" s="6"/>
      <c r="R25" s="11"/>
      <c r="S25" s="32"/>
      <c r="U25" s="12">
        <v>3</v>
      </c>
      <c r="V25" s="12"/>
      <c r="W25" s="17"/>
      <c r="X25" s="11"/>
      <c r="Y25" s="7"/>
      <c r="Z25" s="6"/>
      <c r="AA25" s="11"/>
      <c r="AB25" s="16"/>
    </row>
    <row r="26" spans="2:36" x14ac:dyDescent="0.2">
      <c r="B26" s="12">
        <v>4</v>
      </c>
      <c r="C26" s="14">
        <v>43296</v>
      </c>
      <c r="D26" s="13">
        <f t="shared" si="0"/>
        <v>5071</v>
      </c>
      <c r="E26" s="13">
        <f t="shared" si="1"/>
        <v>223095</v>
      </c>
      <c r="F26" s="11" t="s">
        <v>13</v>
      </c>
      <c r="G26" s="7">
        <v>43299</v>
      </c>
      <c r="H26" s="6" t="s">
        <v>29</v>
      </c>
      <c r="I26" s="11" t="s">
        <v>12</v>
      </c>
      <c r="J26" s="10"/>
      <c r="L26" s="9">
        <v>4</v>
      </c>
      <c r="M26" s="7"/>
      <c r="N26" s="17"/>
      <c r="O26" s="11"/>
      <c r="P26" s="7"/>
      <c r="Q26" s="6"/>
      <c r="R26" s="11"/>
      <c r="S26" s="32"/>
      <c r="U26" s="12">
        <v>4</v>
      </c>
      <c r="V26" s="12"/>
      <c r="W26" s="17"/>
      <c r="X26" s="11"/>
      <c r="Y26" s="7"/>
      <c r="Z26" s="6"/>
      <c r="AA26" s="11"/>
      <c r="AB26" s="16"/>
    </row>
    <row r="27" spans="2:36" x14ac:dyDescent="0.2">
      <c r="B27" s="12">
        <v>5</v>
      </c>
      <c r="C27" s="14">
        <v>43327</v>
      </c>
      <c r="D27" s="13">
        <f t="shared" si="0"/>
        <v>5071</v>
      </c>
      <c r="E27" s="13">
        <f t="shared" si="1"/>
        <v>218024</v>
      </c>
      <c r="F27" s="11" t="s">
        <v>13</v>
      </c>
      <c r="G27" s="7">
        <v>43353</v>
      </c>
      <c r="H27" s="6" t="s">
        <v>28</v>
      </c>
      <c r="I27" s="11" t="s">
        <v>12</v>
      </c>
      <c r="J27" s="42"/>
      <c r="K27" s="41"/>
      <c r="L27" s="9">
        <v>5</v>
      </c>
      <c r="M27" s="7"/>
      <c r="N27" s="17"/>
      <c r="O27" s="11"/>
      <c r="P27" s="7"/>
      <c r="Q27" s="6"/>
      <c r="R27" s="11"/>
      <c r="S27" s="32"/>
      <c r="U27" s="12">
        <v>5</v>
      </c>
      <c r="V27" s="12"/>
      <c r="W27" s="17"/>
      <c r="X27" s="11"/>
      <c r="Y27" s="7"/>
      <c r="Z27" s="6"/>
      <c r="AA27" s="11"/>
      <c r="AB27" s="16"/>
    </row>
    <row r="28" spans="2:36" x14ac:dyDescent="0.2">
      <c r="B28" s="12">
        <v>6</v>
      </c>
      <c r="C28" s="14">
        <v>43358</v>
      </c>
      <c r="D28" s="13">
        <f t="shared" si="0"/>
        <v>5071</v>
      </c>
      <c r="E28" s="13">
        <f t="shared" si="1"/>
        <v>212953</v>
      </c>
      <c r="F28" s="11" t="s">
        <v>13</v>
      </c>
      <c r="G28" s="7">
        <v>43353</v>
      </c>
      <c r="H28" s="6" t="s">
        <v>28</v>
      </c>
      <c r="I28" s="11" t="s">
        <v>12</v>
      </c>
      <c r="J28" s="10"/>
      <c r="L28" s="9">
        <v>6</v>
      </c>
      <c r="M28" s="7"/>
      <c r="N28" s="17"/>
      <c r="O28" s="38"/>
      <c r="P28" s="40"/>
      <c r="Q28" s="39"/>
      <c r="R28" s="38"/>
      <c r="S28" s="32"/>
      <c r="U28" s="37"/>
      <c r="V28" s="37"/>
      <c r="W28" s="36"/>
    </row>
    <row r="29" spans="2:36" ht="12" customHeight="1" x14ac:dyDescent="0.2">
      <c r="B29" s="12">
        <v>7</v>
      </c>
      <c r="C29" s="14">
        <v>43388</v>
      </c>
      <c r="D29" s="13">
        <f t="shared" si="0"/>
        <v>5071</v>
      </c>
      <c r="E29" s="13">
        <f t="shared" si="1"/>
        <v>207882</v>
      </c>
      <c r="F29" s="11" t="s">
        <v>13</v>
      </c>
      <c r="G29" s="7">
        <v>43383</v>
      </c>
      <c r="H29" s="6" t="s">
        <v>27</v>
      </c>
      <c r="I29" s="11" t="s">
        <v>12</v>
      </c>
      <c r="J29" s="10"/>
      <c r="L29" s="9">
        <v>7</v>
      </c>
      <c r="M29" s="7"/>
      <c r="N29" s="17"/>
      <c r="O29" s="11"/>
      <c r="P29" s="7"/>
      <c r="Q29" s="6"/>
      <c r="R29" s="11"/>
      <c r="S29" s="32"/>
    </row>
    <row r="30" spans="2:36" x14ac:dyDescent="0.2">
      <c r="B30" s="12">
        <v>8</v>
      </c>
      <c r="C30" s="14">
        <v>43419</v>
      </c>
      <c r="D30" s="13">
        <f t="shared" si="0"/>
        <v>5071</v>
      </c>
      <c r="E30" s="13">
        <f t="shared" si="1"/>
        <v>202811</v>
      </c>
      <c r="F30" s="11" t="s">
        <v>13</v>
      </c>
      <c r="G30" s="7">
        <v>43418</v>
      </c>
      <c r="H30" s="6" t="s">
        <v>26</v>
      </c>
      <c r="I30" s="11" t="s">
        <v>12</v>
      </c>
      <c r="J30" s="10"/>
      <c r="L30" s="9">
        <v>8</v>
      </c>
      <c r="M30" s="7"/>
      <c r="N30" s="17"/>
      <c r="O30" s="11"/>
      <c r="P30" s="7"/>
      <c r="Q30" s="6"/>
      <c r="R30" s="11"/>
      <c r="S30" s="32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43449</v>
      </c>
      <c r="D31" s="13">
        <f t="shared" si="0"/>
        <v>5071</v>
      </c>
      <c r="E31" s="13">
        <f t="shared" si="1"/>
        <v>197740</v>
      </c>
      <c r="F31" s="11" t="s">
        <v>13</v>
      </c>
      <c r="G31" s="7">
        <v>43462</v>
      </c>
      <c r="H31" s="12">
        <v>1074</v>
      </c>
      <c r="I31" s="11" t="s">
        <v>12</v>
      </c>
      <c r="J31" s="10"/>
      <c r="L31" s="9">
        <v>9</v>
      </c>
      <c r="M31" s="7"/>
      <c r="N31" s="17"/>
      <c r="O31" s="11"/>
      <c r="P31" s="7"/>
      <c r="Q31" s="6"/>
      <c r="R31" s="11"/>
      <c r="S31" s="32"/>
      <c r="U31" s="69" t="s">
        <v>25</v>
      </c>
      <c r="V31" s="70"/>
      <c r="W31" s="70"/>
      <c r="X31" s="70"/>
      <c r="Y31" s="70"/>
      <c r="Z31" s="70"/>
      <c r="AA31" s="70"/>
      <c r="AB31" s="70"/>
      <c r="AC31" s="71"/>
    </row>
    <row r="32" spans="2:36" x14ac:dyDescent="0.2">
      <c r="B32" s="12">
        <v>10</v>
      </c>
      <c r="C32" s="14">
        <v>43480</v>
      </c>
      <c r="D32" s="13">
        <f t="shared" si="0"/>
        <v>5071</v>
      </c>
      <c r="E32" s="13">
        <f t="shared" si="1"/>
        <v>192669</v>
      </c>
      <c r="F32" s="11" t="s">
        <v>13</v>
      </c>
      <c r="G32" s="7">
        <v>43483</v>
      </c>
      <c r="H32" s="12">
        <v>1135</v>
      </c>
      <c r="I32" s="11" t="s">
        <v>12</v>
      </c>
      <c r="J32" s="10"/>
      <c r="L32" s="9">
        <v>10</v>
      </c>
      <c r="M32" s="7"/>
      <c r="N32" s="17"/>
      <c r="O32" s="11"/>
      <c r="P32" s="7"/>
      <c r="Q32" s="6"/>
      <c r="R32" s="11"/>
      <c r="S32" s="32"/>
      <c r="U32" s="35" t="s">
        <v>24</v>
      </c>
      <c r="V32" s="26">
        <v>50000</v>
      </c>
      <c r="W32" s="26"/>
      <c r="X32" s="26"/>
      <c r="Y32" s="34" t="s">
        <v>23</v>
      </c>
      <c r="Z32" s="34"/>
      <c r="AA32" s="34"/>
      <c r="AB32" s="34"/>
      <c r="AC32" s="33" t="s">
        <v>22</v>
      </c>
    </row>
    <row r="33" spans="2:29" ht="36" x14ac:dyDescent="0.2">
      <c r="B33" s="12">
        <v>11</v>
      </c>
      <c r="C33" s="14">
        <v>43511</v>
      </c>
      <c r="D33" s="13">
        <f t="shared" si="0"/>
        <v>5071</v>
      </c>
      <c r="E33" s="13">
        <f t="shared" si="1"/>
        <v>187598</v>
      </c>
      <c r="F33" s="11" t="s">
        <v>13</v>
      </c>
      <c r="G33" s="7">
        <v>43542</v>
      </c>
      <c r="H33" s="12">
        <v>1388</v>
      </c>
      <c r="I33" s="11" t="s">
        <v>12</v>
      </c>
      <c r="J33" s="10"/>
      <c r="L33" s="9">
        <v>11</v>
      </c>
      <c r="M33" s="7"/>
      <c r="N33" s="17"/>
      <c r="O33" s="11"/>
      <c r="P33" s="7"/>
      <c r="Q33" s="6"/>
      <c r="R33" s="11"/>
      <c r="S33" s="32"/>
      <c r="U33" s="21" t="s">
        <v>8</v>
      </c>
      <c r="V33" s="20" t="s">
        <v>7</v>
      </c>
      <c r="W33" s="20" t="s">
        <v>6</v>
      </c>
      <c r="X33" s="21" t="s">
        <v>21</v>
      </c>
      <c r="Y33" s="20" t="s">
        <v>5</v>
      </c>
      <c r="Z33" s="21" t="s">
        <v>4</v>
      </c>
      <c r="AA33" s="21" t="s">
        <v>3</v>
      </c>
      <c r="AB33" s="20" t="s">
        <v>2</v>
      </c>
      <c r="AC33" s="19" t="s">
        <v>1</v>
      </c>
    </row>
    <row r="34" spans="2:29" x14ac:dyDescent="0.2">
      <c r="B34" s="12">
        <v>12</v>
      </c>
      <c r="C34" s="14">
        <v>43539</v>
      </c>
      <c r="D34" s="13">
        <f t="shared" si="0"/>
        <v>5071</v>
      </c>
      <c r="E34" s="13">
        <f t="shared" si="1"/>
        <v>182527</v>
      </c>
      <c r="F34" s="11" t="s">
        <v>13</v>
      </c>
      <c r="G34" s="7">
        <v>43542</v>
      </c>
      <c r="H34" s="12">
        <v>1388</v>
      </c>
      <c r="I34" s="11" t="s">
        <v>12</v>
      </c>
      <c r="J34" s="10"/>
      <c r="L34" s="9">
        <v>12</v>
      </c>
      <c r="M34" s="7"/>
      <c r="N34" s="15"/>
      <c r="O34" s="5"/>
      <c r="P34" s="7"/>
      <c r="Q34" s="6"/>
      <c r="R34" s="5"/>
      <c r="S34" s="32"/>
      <c r="U34" s="31">
        <v>1</v>
      </c>
      <c r="V34" s="29">
        <v>43162</v>
      </c>
      <c r="W34" s="30">
        <v>40000</v>
      </c>
      <c r="X34" s="30">
        <f>+V32-W34</f>
        <v>10000</v>
      </c>
      <c r="Y34" s="27" t="s">
        <v>13</v>
      </c>
      <c r="Z34" s="29">
        <v>43162</v>
      </c>
      <c r="AA34" s="28" t="s">
        <v>20</v>
      </c>
      <c r="AB34" s="27" t="s">
        <v>17</v>
      </c>
      <c r="AC34" s="16"/>
    </row>
    <row r="35" spans="2:29" x14ac:dyDescent="0.2">
      <c r="B35" s="12">
        <v>13</v>
      </c>
      <c r="C35" s="14">
        <v>43570</v>
      </c>
      <c r="D35" s="13">
        <f t="shared" si="0"/>
        <v>5071</v>
      </c>
      <c r="E35" s="13">
        <f t="shared" si="1"/>
        <v>177456</v>
      </c>
      <c r="F35" s="11" t="s">
        <v>13</v>
      </c>
      <c r="G35" s="7">
        <v>43593</v>
      </c>
      <c r="H35" s="12">
        <v>1404</v>
      </c>
      <c r="I35" s="11" t="s">
        <v>12</v>
      </c>
      <c r="J35" s="10"/>
      <c r="L35" s="9">
        <v>13</v>
      </c>
      <c r="M35" s="7"/>
      <c r="N35" s="15"/>
      <c r="O35" s="11"/>
      <c r="P35" s="7"/>
      <c r="Q35" s="6"/>
      <c r="R35" s="11"/>
      <c r="S35" s="4"/>
      <c r="U35" s="31">
        <v>2</v>
      </c>
      <c r="V35" s="29" t="s">
        <v>19</v>
      </c>
      <c r="W35" s="30">
        <v>10000</v>
      </c>
      <c r="X35" s="30">
        <f>+X34-W35</f>
        <v>0</v>
      </c>
      <c r="Y35" s="27" t="s">
        <v>13</v>
      </c>
      <c r="Z35" s="29">
        <v>43169</v>
      </c>
      <c r="AA35" s="28" t="s">
        <v>18</v>
      </c>
      <c r="AB35" s="27" t="s">
        <v>17</v>
      </c>
      <c r="AC35" s="16"/>
    </row>
    <row r="36" spans="2:29" x14ac:dyDescent="0.2">
      <c r="B36" s="12">
        <v>14</v>
      </c>
      <c r="C36" s="14">
        <v>43600</v>
      </c>
      <c r="D36" s="13">
        <f>929+4142</f>
        <v>5071</v>
      </c>
      <c r="E36" s="13">
        <f t="shared" si="1"/>
        <v>172385</v>
      </c>
      <c r="F36" s="11" t="s">
        <v>13</v>
      </c>
      <c r="G36" s="7" t="s">
        <v>16</v>
      </c>
      <c r="H36" s="12" t="s">
        <v>15</v>
      </c>
      <c r="I36" s="11" t="s">
        <v>12</v>
      </c>
      <c r="J36" s="10" t="s">
        <v>14</v>
      </c>
      <c r="L36" s="9">
        <v>14</v>
      </c>
      <c r="M36" s="7"/>
      <c r="N36" s="15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43631</v>
      </c>
      <c r="D37" s="13">
        <v>858</v>
      </c>
      <c r="E37" s="13">
        <f t="shared" si="1"/>
        <v>171527</v>
      </c>
      <c r="F37" s="11" t="s">
        <v>13</v>
      </c>
      <c r="G37" s="7">
        <v>43633</v>
      </c>
      <c r="H37" s="6">
        <v>1538</v>
      </c>
      <c r="I37" s="11" t="s">
        <v>12</v>
      </c>
      <c r="J37" s="10" t="s">
        <v>11</v>
      </c>
      <c r="L37" s="9">
        <v>15</v>
      </c>
      <c r="M37" s="7"/>
      <c r="N37" s="15"/>
      <c r="O37" s="11"/>
      <c r="P37" s="7"/>
      <c r="Q37" s="6"/>
      <c r="R37" s="11"/>
      <c r="S37" s="4"/>
    </row>
    <row r="38" spans="2:29" x14ac:dyDescent="0.2">
      <c r="B38" s="18">
        <v>16</v>
      </c>
      <c r="C38" s="14">
        <v>43661</v>
      </c>
      <c r="D38" s="13"/>
      <c r="E38" s="13">
        <f t="shared" si="1"/>
        <v>171527</v>
      </c>
      <c r="F38" s="11"/>
      <c r="G38" s="7"/>
      <c r="H38" s="6"/>
      <c r="I38" s="11"/>
      <c r="J38" s="10" t="s">
        <v>0</v>
      </c>
      <c r="L38" s="9">
        <v>16</v>
      </c>
      <c r="M38" s="7"/>
      <c r="N38" s="15"/>
      <c r="O38" s="11"/>
      <c r="P38" s="7"/>
      <c r="Q38" s="6"/>
      <c r="R38" s="11"/>
      <c r="S38" s="4"/>
      <c r="U38" s="69" t="s">
        <v>10</v>
      </c>
      <c r="V38" s="70"/>
      <c r="W38" s="70"/>
      <c r="X38" s="70"/>
      <c r="Y38" s="70"/>
      <c r="Z38" s="70"/>
      <c r="AA38" s="70"/>
      <c r="AB38" s="71"/>
    </row>
    <row r="39" spans="2:29" x14ac:dyDescent="0.2">
      <c r="B39" s="18">
        <v>17</v>
      </c>
      <c r="C39" s="14">
        <v>43692</v>
      </c>
      <c r="D39" s="13"/>
      <c r="E39" s="13">
        <f t="shared" si="1"/>
        <v>171527</v>
      </c>
      <c r="F39" s="11"/>
      <c r="G39" s="7"/>
      <c r="H39" s="6"/>
      <c r="I39" s="11"/>
      <c r="J39" s="10" t="s">
        <v>0</v>
      </c>
      <c r="L39" s="9">
        <v>17</v>
      </c>
      <c r="M39" s="7"/>
      <c r="N39" s="15"/>
      <c r="O39" s="11"/>
      <c r="P39" s="7"/>
      <c r="Q39" s="6"/>
      <c r="R39" s="11"/>
      <c r="S39" s="4"/>
      <c r="U39" s="72"/>
      <c r="V39" s="73"/>
      <c r="W39" s="26"/>
      <c r="X39" s="24"/>
      <c r="Y39" s="25"/>
      <c r="Z39" s="24"/>
      <c r="AA39" s="23"/>
      <c r="AB39" s="22"/>
    </row>
    <row r="40" spans="2:29" ht="24" x14ac:dyDescent="0.2">
      <c r="B40" s="18">
        <v>18</v>
      </c>
      <c r="C40" s="14">
        <v>43723</v>
      </c>
      <c r="D40" s="13"/>
      <c r="E40" s="13">
        <f t="shared" si="1"/>
        <v>171527</v>
      </c>
      <c r="F40" s="11"/>
      <c r="G40" s="7"/>
      <c r="H40" s="6"/>
      <c r="I40" s="11"/>
      <c r="J40" s="10" t="s">
        <v>0</v>
      </c>
      <c r="L40" s="9">
        <v>18</v>
      </c>
      <c r="M40" s="7"/>
      <c r="N40" s="15"/>
      <c r="O40" s="11"/>
      <c r="P40" s="7"/>
      <c r="Q40" s="6"/>
      <c r="R40" s="11"/>
      <c r="S40" s="4"/>
      <c r="U40" s="21" t="s">
        <v>8</v>
      </c>
      <c r="V40" s="20" t="s">
        <v>7</v>
      </c>
      <c r="W40" s="20" t="s">
        <v>6</v>
      </c>
      <c r="X40" s="20" t="s">
        <v>5</v>
      </c>
      <c r="Y40" s="21" t="s">
        <v>4</v>
      </c>
      <c r="Z40" s="21" t="s">
        <v>3</v>
      </c>
      <c r="AA40" s="20" t="s">
        <v>2</v>
      </c>
      <c r="AB40" s="19" t="s">
        <v>1</v>
      </c>
    </row>
    <row r="41" spans="2:29" x14ac:dyDescent="0.2">
      <c r="B41" s="18">
        <v>19</v>
      </c>
      <c r="C41" s="14">
        <v>43753</v>
      </c>
      <c r="D41" s="13"/>
      <c r="E41" s="13">
        <f t="shared" si="1"/>
        <v>171527</v>
      </c>
      <c r="F41" s="11"/>
      <c r="G41" s="7"/>
      <c r="H41" s="6"/>
      <c r="I41" s="11"/>
      <c r="J41" s="10" t="s">
        <v>0</v>
      </c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18">
        <v>20</v>
      </c>
      <c r="C42" s="14">
        <v>43784</v>
      </c>
      <c r="D42" s="13"/>
      <c r="E42" s="13">
        <f t="shared" si="1"/>
        <v>171527</v>
      </c>
      <c r="F42" s="11"/>
      <c r="G42" s="7"/>
      <c r="H42" s="12"/>
      <c r="I42" s="11"/>
      <c r="J42" s="10" t="s">
        <v>0</v>
      </c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18">
        <v>21</v>
      </c>
      <c r="C43" s="14">
        <v>43814</v>
      </c>
      <c r="D43" s="13"/>
      <c r="E43" s="13">
        <f t="shared" si="1"/>
        <v>171527</v>
      </c>
      <c r="F43" s="11"/>
      <c r="G43" s="7"/>
      <c r="H43" s="12"/>
      <c r="I43" s="11"/>
      <c r="J43" s="10" t="s">
        <v>0</v>
      </c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18">
        <v>22</v>
      </c>
      <c r="C44" s="14">
        <v>43845</v>
      </c>
      <c r="D44" s="13"/>
      <c r="E44" s="13">
        <f t="shared" si="1"/>
        <v>171527</v>
      </c>
      <c r="F44" s="11"/>
      <c r="G44" s="7"/>
      <c r="H44" s="12"/>
      <c r="I44" s="11"/>
      <c r="J44" s="10" t="s">
        <v>0</v>
      </c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18">
        <v>23</v>
      </c>
      <c r="C45" s="14">
        <v>43876</v>
      </c>
      <c r="D45" s="13"/>
      <c r="E45" s="13">
        <f t="shared" si="1"/>
        <v>171527</v>
      </c>
      <c r="F45" s="11"/>
      <c r="G45" s="7"/>
      <c r="H45" s="12"/>
      <c r="I45" s="11"/>
      <c r="J45" s="10" t="s">
        <v>0</v>
      </c>
      <c r="L45" s="9">
        <v>23</v>
      </c>
      <c r="M45" s="7"/>
      <c r="N45" s="15"/>
      <c r="O45" s="5"/>
      <c r="P45" s="7"/>
      <c r="Q45" s="6"/>
      <c r="R45" s="5"/>
      <c r="S45" s="4"/>
      <c r="U45" s="12"/>
      <c r="V45" s="12"/>
      <c r="W45" s="17"/>
      <c r="X45" s="11"/>
      <c r="Y45" s="7"/>
      <c r="Z45" s="6"/>
      <c r="AA45" s="11"/>
      <c r="AB45" s="16"/>
    </row>
    <row r="46" spans="2:29" x14ac:dyDescent="0.2">
      <c r="B46" s="18">
        <v>24</v>
      </c>
      <c r="C46" s="14">
        <v>43905</v>
      </c>
      <c r="D46" s="13"/>
      <c r="E46" s="13">
        <f t="shared" si="1"/>
        <v>171527</v>
      </c>
      <c r="F46" s="11"/>
      <c r="G46" s="7"/>
      <c r="H46" s="12"/>
      <c r="I46" s="11"/>
      <c r="J46" s="10" t="s">
        <v>0</v>
      </c>
      <c r="L46" s="9">
        <v>24</v>
      </c>
      <c r="M46" s="7"/>
      <c r="N46" s="15"/>
      <c r="O46" s="5"/>
      <c r="P46" s="7"/>
      <c r="Q46" s="6"/>
      <c r="R46" s="5"/>
      <c r="S46" s="4"/>
    </row>
    <row r="47" spans="2:29" x14ac:dyDescent="0.2">
      <c r="B47" s="18">
        <v>25</v>
      </c>
      <c r="C47" s="14">
        <v>43936</v>
      </c>
      <c r="D47" s="13"/>
      <c r="E47" s="13">
        <f t="shared" si="1"/>
        <v>171527</v>
      </c>
      <c r="F47" s="11"/>
      <c r="G47" s="7"/>
      <c r="H47" s="12"/>
      <c r="I47" s="11"/>
      <c r="J47" s="10" t="s">
        <v>0</v>
      </c>
      <c r="L47" s="9">
        <v>25</v>
      </c>
      <c r="M47" s="7"/>
      <c r="N47" s="15"/>
      <c r="O47" s="5"/>
      <c r="P47" s="7"/>
      <c r="Q47" s="6"/>
      <c r="R47" s="5"/>
      <c r="S47" s="4"/>
      <c r="U47" s="69" t="s">
        <v>9</v>
      </c>
      <c r="V47" s="70"/>
      <c r="W47" s="70"/>
      <c r="X47" s="70"/>
      <c r="Y47" s="70"/>
      <c r="Z47" s="70"/>
      <c r="AA47" s="70"/>
      <c r="AB47" s="71"/>
    </row>
    <row r="48" spans="2:29" x14ac:dyDescent="0.2">
      <c r="B48" s="18">
        <v>26</v>
      </c>
      <c r="C48" s="14">
        <v>43966</v>
      </c>
      <c r="D48" s="13"/>
      <c r="E48" s="13">
        <f t="shared" si="1"/>
        <v>171527</v>
      </c>
      <c r="F48" s="11"/>
      <c r="G48" s="7"/>
      <c r="H48" s="12"/>
      <c r="I48" s="11"/>
      <c r="J48" s="10" t="s">
        <v>0</v>
      </c>
      <c r="L48" s="9">
        <v>26</v>
      </c>
      <c r="M48" s="7"/>
      <c r="N48" s="15"/>
      <c r="O48" s="5"/>
      <c r="P48" s="7"/>
      <c r="Q48" s="6"/>
      <c r="R48" s="5"/>
      <c r="S48" s="4"/>
      <c r="U48" s="72"/>
      <c r="V48" s="73"/>
      <c r="W48" s="26"/>
      <c r="X48" s="24"/>
      <c r="Y48" s="25"/>
      <c r="Z48" s="24"/>
      <c r="AA48" s="23"/>
      <c r="AB48" s="22"/>
    </row>
    <row r="49" spans="2:28" ht="24" x14ac:dyDescent="0.2">
      <c r="B49" s="18">
        <v>27</v>
      </c>
      <c r="C49" s="14">
        <v>43997</v>
      </c>
      <c r="D49" s="13"/>
      <c r="E49" s="13">
        <f t="shared" si="1"/>
        <v>171527</v>
      </c>
      <c r="F49" s="11"/>
      <c r="G49" s="12"/>
      <c r="H49" s="12"/>
      <c r="I49" s="11"/>
      <c r="J49" s="10" t="s">
        <v>0</v>
      </c>
      <c r="L49" s="9">
        <v>27</v>
      </c>
      <c r="M49" s="7"/>
      <c r="N49" s="15"/>
      <c r="O49" s="5"/>
      <c r="P49" s="7"/>
      <c r="Q49" s="6"/>
      <c r="R49" s="5"/>
      <c r="S49" s="4"/>
      <c r="U49" s="21" t="s">
        <v>8</v>
      </c>
      <c r="V49" s="20" t="s">
        <v>7</v>
      </c>
      <c r="W49" s="20" t="s">
        <v>6</v>
      </c>
      <c r="X49" s="20" t="s">
        <v>5</v>
      </c>
      <c r="Y49" s="21" t="s">
        <v>4</v>
      </c>
      <c r="Z49" s="21" t="s">
        <v>3</v>
      </c>
      <c r="AA49" s="20" t="s">
        <v>2</v>
      </c>
      <c r="AB49" s="19" t="s">
        <v>1</v>
      </c>
    </row>
    <row r="50" spans="2:28" x14ac:dyDescent="0.2">
      <c r="B50" s="18">
        <v>28</v>
      </c>
      <c r="C50" s="14">
        <v>44027</v>
      </c>
      <c r="D50" s="13"/>
      <c r="E50" s="13">
        <f t="shared" si="1"/>
        <v>171527</v>
      </c>
      <c r="F50" s="11"/>
      <c r="G50" s="7"/>
      <c r="H50" s="12"/>
      <c r="I50" s="11"/>
      <c r="J50" s="10" t="s">
        <v>0</v>
      </c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2">
        <v>29</v>
      </c>
      <c r="C51" s="14">
        <v>44058</v>
      </c>
      <c r="D51" s="13"/>
      <c r="E51" s="13">
        <f t="shared" si="1"/>
        <v>171527</v>
      </c>
      <c r="F51" s="11"/>
      <c r="G51" s="7"/>
      <c r="H51" s="12"/>
      <c r="I51" s="11"/>
      <c r="J51" s="10" t="s">
        <v>0</v>
      </c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44089</v>
      </c>
      <c r="D52" s="13"/>
      <c r="E52" s="13">
        <f t="shared" si="1"/>
        <v>171527</v>
      </c>
      <c r="F52" s="11"/>
      <c r="G52" s="7"/>
      <c r="H52" s="12"/>
      <c r="I52" s="11"/>
      <c r="J52" s="10" t="s">
        <v>0</v>
      </c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44119</v>
      </c>
      <c r="D53" s="13"/>
      <c r="E53" s="13">
        <f t="shared" si="1"/>
        <v>171527</v>
      </c>
      <c r="F53" s="11"/>
      <c r="G53" s="7"/>
      <c r="H53" s="12"/>
      <c r="I53" s="11"/>
      <c r="J53" s="10" t="s">
        <v>0</v>
      </c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44150</v>
      </c>
      <c r="D54" s="13"/>
      <c r="E54" s="13">
        <f t="shared" si="1"/>
        <v>171527</v>
      </c>
      <c r="F54" s="11"/>
      <c r="G54" s="7"/>
      <c r="H54" s="12"/>
      <c r="I54" s="11"/>
      <c r="J54" s="10" t="s">
        <v>0</v>
      </c>
      <c r="L54" s="9">
        <v>32</v>
      </c>
      <c r="M54" s="7"/>
      <c r="N54" s="15"/>
      <c r="O54" s="5"/>
      <c r="P54" s="7"/>
      <c r="Q54" s="6"/>
      <c r="R54" s="5"/>
      <c r="S54" s="4"/>
      <c r="U54" s="12"/>
      <c r="V54" s="12"/>
      <c r="W54" s="17"/>
      <c r="X54" s="11"/>
      <c r="Y54" s="7"/>
      <c r="Z54" s="6"/>
      <c r="AA54" s="11"/>
      <c r="AB54" s="16"/>
    </row>
    <row r="55" spans="2:28" x14ac:dyDescent="0.2">
      <c r="B55" s="12">
        <v>33</v>
      </c>
      <c r="C55" s="14">
        <v>44180</v>
      </c>
      <c r="D55" s="13"/>
      <c r="E55" s="13">
        <f t="shared" si="1"/>
        <v>171527</v>
      </c>
      <c r="F55" s="11"/>
      <c r="G55" s="7"/>
      <c r="H55" s="12"/>
      <c r="I55" s="11"/>
      <c r="J55" s="10" t="s">
        <v>0</v>
      </c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44211</v>
      </c>
      <c r="D56" s="13"/>
      <c r="E56" s="13">
        <f t="shared" si="1"/>
        <v>171527</v>
      </c>
      <c r="F56" s="11"/>
      <c r="G56" s="7"/>
      <c r="H56" s="12"/>
      <c r="I56" s="11"/>
      <c r="J56" s="10" t="s">
        <v>0</v>
      </c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44242</v>
      </c>
      <c r="D57" s="13"/>
      <c r="E57" s="13">
        <f t="shared" si="1"/>
        <v>171527</v>
      </c>
      <c r="F57" s="11"/>
      <c r="G57" s="7"/>
      <c r="H57" s="12"/>
      <c r="I57" s="11"/>
      <c r="J57" s="10" t="s">
        <v>0</v>
      </c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44270</v>
      </c>
      <c r="D58" s="13"/>
      <c r="E58" s="13">
        <f t="shared" si="1"/>
        <v>171527</v>
      </c>
      <c r="F58" s="11"/>
      <c r="G58" s="7"/>
      <c r="H58" s="12"/>
      <c r="I58" s="11"/>
      <c r="J58" s="10" t="s">
        <v>0</v>
      </c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44301</v>
      </c>
      <c r="D59" s="13"/>
      <c r="E59" s="13">
        <f t="shared" si="1"/>
        <v>171527</v>
      </c>
      <c r="F59" s="11"/>
      <c r="G59" s="7"/>
      <c r="H59" s="12"/>
      <c r="I59" s="11"/>
      <c r="J59" s="10" t="s">
        <v>0</v>
      </c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44331</v>
      </c>
      <c r="D60" s="13"/>
      <c r="E60" s="13">
        <f t="shared" si="1"/>
        <v>171527</v>
      </c>
      <c r="F60" s="11"/>
      <c r="G60" s="7"/>
      <c r="H60" s="12"/>
      <c r="I60" s="11"/>
      <c r="J60" s="10" t="s">
        <v>0</v>
      </c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44362</v>
      </c>
      <c r="D61" s="13"/>
      <c r="E61" s="13">
        <f t="shared" si="1"/>
        <v>171527</v>
      </c>
      <c r="F61" s="11"/>
      <c r="G61" s="7"/>
      <c r="H61" s="12"/>
      <c r="I61" s="11"/>
      <c r="J61" s="10" t="s">
        <v>0</v>
      </c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44392</v>
      </c>
      <c r="D62" s="13"/>
      <c r="E62" s="13">
        <f t="shared" si="1"/>
        <v>171527</v>
      </c>
      <c r="F62" s="11"/>
      <c r="G62" s="7"/>
      <c r="H62" s="12"/>
      <c r="I62" s="11"/>
      <c r="J62" s="10" t="s">
        <v>0</v>
      </c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44423</v>
      </c>
      <c r="D63" s="13"/>
      <c r="E63" s="13">
        <f t="shared" si="1"/>
        <v>171527</v>
      </c>
      <c r="F63" s="11"/>
      <c r="G63" s="7"/>
      <c r="H63" s="12"/>
      <c r="I63" s="11"/>
      <c r="J63" s="10" t="s">
        <v>0</v>
      </c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44454</v>
      </c>
      <c r="D64" s="13"/>
      <c r="E64" s="13">
        <f t="shared" si="1"/>
        <v>171527</v>
      </c>
      <c r="F64" s="11"/>
      <c r="G64" s="7"/>
      <c r="H64" s="12"/>
      <c r="I64" s="11"/>
      <c r="J64" s="10" t="s">
        <v>0</v>
      </c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44484</v>
      </c>
      <c r="D65" s="13"/>
      <c r="E65" s="13">
        <f t="shared" si="1"/>
        <v>171527</v>
      </c>
      <c r="F65" s="11"/>
      <c r="G65" s="7"/>
      <c r="H65" s="12"/>
      <c r="I65" s="11"/>
      <c r="J65" s="10" t="s">
        <v>0</v>
      </c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44515</v>
      </c>
      <c r="D66" s="13"/>
      <c r="E66" s="13">
        <f t="shared" si="1"/>
        <v>171527</v>
      </c>
      <c r="F66" s="11"/>
      <c r="G66" s="7"/>
      <c r="H66" s="12"/>
      <c r="I66" s="11"/>
      <c r="J66" s="10" t="s">
        <v>0</v>
      </c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44545</v>
      </c>
      <c r="D67" s="13"/>
      <c r="E67" s="13">
        <f t="shared" si="1"/>
        <v>171527</v>
      </c>
      <c r="F67" s="11"/>
      <c r="G67" s="7"/>
      <c r="H67" s="12"/>
      <c r="I67" s="11"/>
      <c r="J67" s="10" t="s">
        <v>0</v>
      </c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44576</v>
      </c>
      <c r="D68" s="13"/>
      <c r="E68" s="13">
        <f t="shared" si="1"/>
        <v>171527</v>
      </c>
      <c r="F68" s="11"/>
      <c r="G68" s="7"/>
      <c r="H68" s="12"/>
      <c r="I68" s="11"/>
      <c r="J68" s="10" t="s">
        <v>0</v>
      </c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44607</v>
      </c>
      <c r="D69" s="13"/>
      <c r="E69" s="13">
        <f t="shared" si="1"/>
        <v>171527</v>
      </c>
      <c r="F69" s="11"/>
      <c r="G69" s="7"/>
      <c r="H69" s="12"/>
      <c r="I69" s="11"/>
      <c r="J69" s="10" t="s">
        <v>0</v>
      </c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44635</v>
      </c>
      <c r="D70" s="13"/>
      <c r="E70" s="13">
        <f t="shared" si="1"/>
        <v>171527</v>
      </c>
      <c r="F70" s="11"/>
      <c r="G70" s="7"/>
      <c r="H70" s="12"/>
      <c r="I70" s="11"/>
      <c r="J70" s="10" t="s">
        <v>0</v>
      </c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8:AB38"/>
    <mergeCell ref="U39:V39"/>
    <mergeCell ref="U47:AB47"/>
    <mergeCell ref="U48:V48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Guzman Rincon Laura Paola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2020-07-14T22:00:50Z</dcterms:created>
  <dcterms:modified xsi:type="dcterms:W3CDTF">2020-07-20T05:27:56Z</dcterms:modified>
</cp:coreProperties>
</file>