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E173A933-3BFF-47DE-B338-261B1906A79D}" xr6:coauthVersionLast="45" xr6:coauthVersionMax="45" xr10:uidLastSave="{00000000-0000-0000-0000-000000000000}"/>
  <bookViews>
    <workbookView xWindow="-120" yWindow="-120" windowWidth="20730" windowHeight="11160" xr2:uid="{F3BBC823-F14E-4A47-8CB0-89C49B99DA2A}"/>
  </bookViews>
  <sheets>
    <sheet name="Medrano Armenta Manuel Enriqu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X34" i="1"/>
  <c r="X35" i="1"/>
  <c r="X36" i="1"/>
  <c r="X37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92CC13A-42E3-4355-A974-271958ED338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<sst xmlns="http://schemas.openxmlformats.org/spreadsheetml/2006/main" count="120" uniqueCount="59">
  <si>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</si>
  <si>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</si>
  <si>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</si>
  <si>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</si>
  <si>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</si>
  <si>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</si>
  <si>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</si>
  <si>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</si>
  <si>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</si>
  <si>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</si>
  <si>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</si>
  <si>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00841</t>
  </si>
  <si>
    <t xml:space="preserve">P </t>
  </si>
  <si>
    <t>00840</t>
  </si>
  <si>
    <t>00597</t>
  </si>
  <si>
    <t>00622</t>
  </si>
  <si>
    <t>Saldo actual.</t>
  </si>
  <si>
    <t>Fecha 11/05/2018</t>
  </si>
  <si>
    <t># PAGOS</t>
  </si>
  <si>
    <t>TOTAL ENGANCHE</t>
  </si>
  <si>
    <t xml:space="preserve">Enganche </t>
  </si>
  <si>
    <t>Saldo pendiente $2150</t>
  </si>
  <si>
    <t>X</t>
  </si>
  <si>
    <t>1062-1149</t>
  </si>
  <si>
    <t>15/12/2018-31/01/2019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</si>
  <si>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</si>
  <si>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</si>
  <si>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</si>
  <si>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</si>
  <si>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</si>
  <si>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</si>
  <si>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INTERESES</t>
  </si>
  <si>
    <t>Mensualidades</t>
  </si>
  <si>
    <t>MANTENIMIENTO</t>
  </si>
  <si>
    <t>ENGANCHE</t>
  </si>
  <si>
    <t>ANUALIDAD</t>
  </si>
  <si>
    <t>72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</si>
  <si>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</si>
  <si>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</si>
  <si>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</si>
  <si>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</si>
  <si>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</si>
  <si>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</si>
  <si>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</si>
  <si>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</si>
  <si>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</si>
  <si>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</si>
  <si>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</si>
  <si>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Jesus Aguirre 22 Col Francisco Romero</t>
  </si>
  <si>
    <t>DIRECCIÓN</t>
  </si>
  <si>
    <t>B)</t>
  </si>
  <si>
    <t>Medrano Armenta Manuel Enrique</t>
  </si>
  <si>
    <t>COMPRADOR</t>
  </si>
  <si>
    <t>Contrato no esta firmado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</si>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</sst>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9341-3B58-4B5C-BFE6-E280BF28412E}">
  <sheetPr>
    <tabColor rgb="FFFF0000"/>
  </sheetPr>
  <dimension ref="B1:AJ94"/>
  <sheetViews>
    <sheetView tabSelected="1" workbookViewId="0">
      <selection activeCell="E13" sqref="E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3" t="s">
        <v>58</v>
      </c>
      <c r="C2" s="72"/>
      <c r="D2" s="72"/>
      <c r="E2" s="72"/>
      <c r="F2" s="71"/>
      <c r="G2" s="69"/>
      <c r="H2" s="3"/>
      <c r="J2" s="2" t="s">
        <v>57</v>
      </c>
      <c r="K2" s="2"/>
    </row>
    <row r="3" spans="2:36" s="1" customFormat="1" ht="15" customHeight="1" x14ac:dyDescent="0.2">
      <c r="B3" s="68" t="s">
        <v>56</v>
      </c>
      <c r="C3" s="64" t="s">
        <v>55</v>
      </c>
      <c r="D3" s="69"/>
      <c r="E3" s="69"/>
      <c r="F3" s="70"/>
      <c r="G3" s="69"/>
      <c r="H3" s="3"/>
      <c r="I3" s="1" t="s">
        <v>54</v>
      </c>
      <c r="J3" s="2" t="s">
        <v>53</v>
      </c>
      <c r="K3" s="2"/>
    </row>
    <row r="4" spans="2:36" s="1" customFormat="1" x14ac:dyDescent="0.2">
      <c r="B4" s="61" t="s">
        <v>52</v>
      </c>
      <c r="C4" s="64" t="s">
        <v>51</v>
      </c>
      <c r="F4" s="59"/>
      <c r="G4" s="3"/>
      <c r="H4" s="3"/>
      <c r="I4" s="1" t="s">
        <v>50</v>
      </c>
      <c r="J4" s="2"/>
      <c r="K4" s="2"/>
    </row>
    <row r="5" spans="2:36" s="1" customFormat="1" x14ac:dyDescent="0.2">
      <c r="B5" s="61" t="s">
        <v>49</v>
      </c>
      <c r="C5" s="64" t="s">
        <v>48</v>
      </c>
      <c r="F5" s="59"/>
      <c r="G5" s="3"/>
      <c r="H5" s="3"/>
      <c r="I5" s="1" t="s">
        <v>47</v>
      </c>
      <c r="J5" s="2"/>
      <c r="K5" s="2"/>
    </row>
    <row r="6" spans="2:36" s="1" customFormat="1" x14ac:dyDescent="0.2">
      <c r="B6" s="68" t="s">
        <v>46</v>
      </c>
      <c r="C6" s="64">
        <v>6624021661</v>
      </c>
      <c r="D6" s="64"/>
      <c r="E6" s="64"/>
      <c r="F6" s="59"/>
      <c r="G6" s="3"/>
      <c r="H6" s="3"/>
      <c r="I6" s="1" t="s">
        <v>45</v>
      </c>
      <c r="J6" s="2"/>
      <c r="K6" s="2"/>
    </row>
    <row r="7" spans="2:36" s="1" customFormat="1" ht="23.25" customHeight="1" x14ac:dyDescent="0.2">
      <c r="B7" s="66" t="s">
        <v>44</v>
      </c>
      <c r="C7" s="67">
        <v>43231</v>
      </c>
      <c r="F7" s="65"/>
      <c r="G7" s="3"/>
      <c r="H7" s="3"/>
      <c r="I7" s="1" t="s">
        <v>43</v>
      </c>
      <c r="J7" s="2"/>
      <c r="K7" s="2"/>
    </row>
    <row r="8" spans="2:36" s="1" customFormat="1" ht="23.25" customHeight="1" x14ac:dyDescent="0.2">
      <c r="B8" s="66" t="s">
        <v>42</v>
      </c>
      <c r="C8" s="62" t="s">
        <v>10</v>
      </c>
      <c r="F8" s="65"/>
      <c r="G8" s="3"/>
      <c r="H8" s="3"/>
      <c r="K8" s="2"/>
    </row>
    <row r="9" spans="2:36" s="1" customFormat="1" x14ac:dyDescent="0.2">
      <c r="B9" s="61" t="s">
        <v>41</v>
      </c>
      <c r="C9" s="64">
        <v>83</v>
      </c>
      <c r="F9" s="59"/>
      <c r="G9" s="3"/>
      <c r="H9" s="3"/>
      <c r="J9" s="2"/>
      <c r="K9" s="2"/>
    </row>
    <row r="10" spans="2:36" s="1" customFormat="1" x14ac:dyDescent="0.2">
      <c r="B10" s="61" t="s">
        <v>40</v>
      </c>
      <c r="C10" s="64" t="s">
        <v>39</v>
      </c>
      <c r="F10" s="59"/>
      <c r="G10" s="3"/>
      <c r="H10" s="3"/>
      <c r="J10" s="2"/>
      <c r="K10" s="2"/>
    </row>
    <row r="11" spans="2:36" s="1" customFormat="1" x14ac:dyDescent="0.2">
      <c r="B11" s="61" t="s">
        <v>29</v>
      </c>
      <c r="C11" s="63">
        <f>+C21+W21+V32</f>
        <v>300650</v>
      </c>
      <c r="F11" s="59"/>
      <c r="G11" s="3"/>
      <c r="H11" s="3"/>
      <c r="J11" s="2"/>
      <c r="K11" s="2"/>
    </row>
    <row r="12" spans="2:36" s="1" customFormat="1" x14ac:dyDescent="0.2">
      <c r="B12" s="61" t="s">
        <v>38</v>
      </c>
      <c r="C12" s="60"/>
      <c r="F12" s="59"/>
      <c r="G12" s="3"/>
      <c r="H12" s="3"/>
      <c r="J12" s="2"/>
      <c r="K12" s="2"/>
    </row>
    <row r="13" spans="2:36" s="1" customFormat="1" x14ac:dyDescent="0.2">
      <c r="B13" s="61" t="s">
        <v>37</v>
      </c>
      <c r="C13" s="63" t="s">
        <v>36</v>
      </c>
      <c r="F13" s="59"/>
      <c r="G13" s="3"/>
      <c r="H13" s="3"/>
      <c r="J13" s="2"/>
      <c r="K13" s="2"/>
    </row>
    <row r="14" spans="2:36" s="2" customFormat="1" x14ac:dyDescent="0.2">
      <c r="B14" s="61" t="s">
        <v>35</v>
      </c>
      <c r="C14" s="62" t="s">
        <v>10</v>
      </c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34</v>
      </c>
      <c r="C15" s="62" t="s">
        <v>10</v>
      </c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33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32</v>
      </c>
      <c r="C20" s="26"/>
      <c r="D20" s="26"/>
      <c r="E20" s="26"/>
      <c r="F20" s="26"/>
      <c r="G20" s="26"/>
      <c r="H20" s="26"/>
      <c r="I20" s="26"/>
      <c r="J20" s="55"/>
      <c r="K20" s="51"/>
      <c r="L20" s="27" t="s">
        <v>31</v>
      </c>
      <c r="M20" s="26"/>
      <c r="N20" s="26"/>
      <c r="O20" s="26"/>
      <c r="P20" s="26"/>
      <c r="Q20" s="26"/>
      <c r="R20" s="26"/>
      <c r="S20" s="55"/>
      <c r="U20" s="30" t="s">
        <v>30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4" t="s">
        <v>29</v>
      </c>
      <c r="C21" s="53">
        <f>+F21*I21</f>
        <v>216000</v>
      </c>
      <c r="D21" s="22"/>
      <c r="E21" s="52" t="s">
        <v>28</v>
      </c>
      <c r="F21" s="53">
        <v>3000</v>
      </c>
      <c r="G21" s="22"/>
      <c r="H21" s="52" t="s">
        <v>18</v>
      </c>
      <c r="I21" s="22">
        <v>72</v>
      </c>
      <c r="J21" s="21"/>
      <c r="K21" s="51"/>
      <c r="L21" s="39"/>
      <c r="M21" s="25"/>
      <c r="N21" s="25"/>
      <c r="O21" s="38"/>
      <c r="P21" s="38"/>
      <c r="Q21" s="38"/>
      <c r="R21" s="38"/>
      <c r="S21" s="37"/>
      <c r="U21" s="27" t="s">
        <v>27</v>
      </c>
      <c r="V21" s="26"/>
      <c r="W21" s="25">
        <f>+Y21*AA21</f>
        <v>64650</v>
      </c>
      <c r="X21" s="23" t="s">
        <v>26</v>
      </c>
      <c r="Y21" s="24">
        <v>10775</v>
      </c>
      <c r="Z21" s="23" t="s">
        <v>25</v>
      </c>
      <c r="AA21" s="22">
        <v>6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16</v>
      </c>
      <c r="F22" s="19" t="s">
        <v>4</v>
      </c>
      <c r="G22" s="20" t="s">
        <v>3</v>
      </c>
      <c r="H22" s="20" t="s">
        <v>2</v>
      </c>
      <c r="I22" s="19" t="s">
        <v>1</v>
      </c>
      <c r="J22" s="50" t="s">
        <v>0</v>
      </c>
      <c r="K22" s="49"/>
      <c r="L22" s="20" t="s">
        <v>7</v>
      </c>
      <c r="M22" s="47" t="s">
        <v>6</v>
      </c>
      <c r="N22" s="47" t="s">
        <v>5</v>
      </c>
      <c r="O22" s="47" t="s">
        <v>4</v>
      </c>
      <c r="P22" s="48" t="s">
        <v>3</v>
      </c>
      <c r="Q22" s="48" t="s">
        <v>2</v>
      </c>
      <c r="R22" s="47" t="s">
        <v>1</v>
      </c>
      <c r="S22" s="46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43266</v>
      </c>
      <c r="D23" s="8">
        <f>850+2150</f>
        <v>3000</v>
      </c>
      <c r="E23" s="8">
        <f>+C21-D23</f>
        <v>213000</v>
      </c>
      <c r="F23" s="5" t="s">
        <v>12</v>
      </c>
      <c r="G23" s="7" t="s">
        <v>24</v>
      </c>
      <c r="H23" s="6" t="s">
        <v>23</v>
      </c>
      <c r="I23" s="5" t="s">
        <v>10</v>
      </c>
      <c r="J23" s="45" t="s">
        <v>21</v>
      </c>
      <c r="K23" s="43"/>
      <c r="L23" s="14">
        <v>1</v>
      </c>
      <c r="M23" s="7" t="s">
        <v>22</v>
      </c>
      <c r="N23" s="16">
        <v>2000</v>
      </c>
      <c r="O23" s="5" t="s">
        <v>10</v>
      </c>
      <c r="P23" s="7">
        <v>43441</v>
      </c>
      <c r="Q23" s="12">
        <v>1032</v>
      </c>
      <c r="R23" s="5" t="s">
        <v>10</v>
      </c>
      <c r="S23" s="36"/>
      <c r="U23" s="6">
        <v>1</v>
      </c>
      <c r="V23" s="6">
        <v>2019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43296</v>
      </c>
      <c r="D24" s="8">
        <v>850</v>
      </c>
      <c r="E24" s="8">
        <f>+E23-D24</f>
        <v>212150</v>
      </c>
      <c r="F24" s="5" t="s">
        <v>12</v>
      </c>
      <c r="G24" s="7">
        <v>43496</v>
      </c>
      <c r="H24" s="6">
        <v>1149</v>
      </c>
      <c r="I24" s="5" t="s">
        <v>10</v>
      </c>
      <c r="J24" s="45" t="s">
        <v>21</v>
      </c>
      <c r="K24" s="43"/>
      <c r="L24" s="14">
        <v>2</v>
      </c>
      <c r="M24" s="7"/>
      <c r="N24" s="16">
        <v>1150</v>
      </c>
      <c r="O24" s="5" t="s">
        <v>10</v>
      </c>
      <c r="P24" s="7">
        <v>43449</v>
      </c>
      <c r="Q24" s="12">
        <v>1062</v>
      </c>
      <c r="R24" s="5" t="s">
        <v>10</v>
      </c>
      <c r="S24" s="36"/>
      <c r="U24" s="6">
        <v>2</v>
      </c>
      <c r="V24" s="6">
        <v>2020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43327</v>
      </c>
      <c r="D25" s="8"/>
      <c r="E25" s="8">
        <f>+E24-D25</f>
        <v>212150</v>
      </c>
      <c r="F25" s="5"/>
      <c r="G25" s="7"/>
      <c r="H25" s="6"/>
      <c r="I25" s="5"/>
      <c r="J25" s="44"/>
      <c r="K25" s="43"/>
      <c r="L25" s="14">
        <v>3</v>
      </c>
      <c r="M25" s="7"/>
      <c r="N25" s="16"/>
      <c r="O25" s="5"/>
      <c r="P25" s="7"/>
      <c r="Q25" s="12"/>
      <c r="R25" s="5"/>
      <c r="S25" s="36"/>
      <c r="U25" s="6">
        <v>3</v>
      </c>
      <c r="V25" s="6">
        <v>2021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43358</v>
      </c>
      <c r="D26" s="8"/>
      <c r="E26" s="8">
        <f>+E25-D26</f>
        <v>212150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6"/>
      <c r="U26" s="6">
        <v>4</v>
      </c>
      <c r="V26" s="6">
        <v>2022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43388</v>
      </c>
      <c r="D27" s="8"/>
      <c r="E27" s="8">
        <f>+E26-D27</f>
        <v>212150</v>
      </c>
      <c r="F27" s="5"/>
      <c r="G27" s="7"/>
      <c r="H27" s="6"/>
      <c r="I27" s="5"/>
      <c r="J27" s="44"/>
      <c r="K27" s="43"/>
      <c r="L27" s="14">
        <v>5</v>
      </c>
      <c r="M27" s="7"/>
      <c r="N27" s="16"/>
      <c r="O27" s="5"/>
      <c r="P27" s="7"/>
      <c r="Q27" s="12"/>
      <c r="R27" s="5"/>
      <c r="S27" s="36"/>
      <c r="U27" s="6">
        <v>5</v>
      </c>
      <c r="V27" s="6">
        <v>2023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43419</v>
      </c>
      <c r="D28" s="8"/>
      <c r="E28" s="8">
        <f>+E27-D28</f>
        <v>212150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0"/>
      <c r="P28" s="42"/>
      <c r="Q28" s="41"/>
      <c r="R28" s="40"/>
      <c r="S28" s="36"/>
      <c r="U28" s="6">
        <v>6</v>
      </c>
      <c r="V28" s="6">
        <v>2024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43449</v>
      </c>
      <c r="D29" s="8"/>
      <c r="E29" s="8">
        <f>+E28-D29</f>
        <v>212150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43480</v>
      </c>
      <c r="D30" s="8"/>
      <c r="E30" s="8">
        <f>+E29-D30</f>
        <v>212150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43511</v>
      </c>
      <c r="D31" s="8"/>
      <c r="E31" s="8">
        <f>+E30-D31</f>
        <v>212150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6"/>
      <c r="U31" s="30" t="s">
        <v>20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43539</v>
      </c>
      <c r="D32" s="8"/>
      <c r="E32" s="8">
        <f>+E31-D32</f>
        <v>212150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6"/>
      <c r="U32" s="39" t="s">
        <v>19</v>
      </c>
      <c r="V32" s="25">
        <v>20000</v>
      </c>
      <c r="W32" s="25"/>
      <c r="X32" s="25"/>
      <c r="Y32" s="38" t="s">
        <v>18</v>
      </c>
      <c r="Z32" s="38"/>
      <c r="AA32" s="38"/>
      <c r="AB32" s="38"/>
      <c r="AC32" s="37" t="s">
        <v>17</v>
      </c>
    </row>
    <row r="33" spans="2:29" s="1" customFormat="1" ht="36" x14ac:dyDescent="0.2">
      <c r="B33" s="6">
        <v>11</v>
      </c>
      <c r="C33" s="9">
        <v>43570</v>
      </c>
      <c r="D33" s="8"/>
      <c r="E33" s="8">
        <f>+E32-D33</f>
        <v>212150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16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43600</v>
      </c>
      <c r="D34" s="8"/>
      <c r="E34" s="8">
        <f>+E33-D34</f>
        <v>212150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6"/>
      <c r="U34" s="35">
        <v>1</v>
      </c>
      <c r="V34" s="33">
        <v>43231</v>
      </c>
      <c r="W34" s="34">
        <v>5000</v>
      </c>
      <c r="X34" s="34">
        <f>+V32-W34</f>
        <v>15000</v>
      </c>
      <c r="Y34" s="31" t="s">
        <v>12</v>
      </c>
      <c r="Z34" s="33">
        <v>43246</v>
      </c>
      <c r="AA34" s="32" t="s">
        <v>15</v>
      </c>
      <c r="AB34" s="31" t="s">
        <v>10</v>
      </c>
      <c r="AC34" s="15"/>
    </row>
    <row r="35" spans="2:29" s="1" customFormat="1" x14ac:dyDescent="0.2">
      <c r="B35" s="6">
        <v>13</v>
      </c>
      <c r="C35" s="9">
        <v>43631</v>
      </c>
      <c r="D35" s="8"/>
      <c r="E35" s="8">
        <f>+E34-D35</f>
        <v>212150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  <c r="U35" s="35">
        <v>2</v>
      </c>
      <c r="V35" s="33"/>
      <c r="W35" s="34">
        <v>5000</v>
      </c>
      <c r="X35" s="34">
        <f>+X34-W35</f>
        <v>10000</v>
      </c>
      <c r="Y35" s="31" t="s">
        <v>12</v>
      </c>
      <c r="Z35" s="33">
        <v>43231</v>
      </c>
      <c r="AA35" s="32" t="s">
        <v>14</v>
      </c>
      <c r="AB35" s="31" t="s">
        <v>10</v>
      </c>
      <c r="AC35" s="15"/>
    </row>
    <row r="36" spans="2:29" s="1" customFormat="1" x14ac:dyDescent="0.2">
      <c r="B36" s="6">
        <v>14</v>
      </c>
      <c r="C36" s="9">
        <v>43661</v>
      </c>
      <c r="D36" s="8"/>
      <c r="E36" s="8">
        <f>+E35-D36</f>
        <v>212150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5">
        <v>3</v>
      </c>
      <c r="V36" s="33"/>
      <c r="W36" s="34">
        <v>5000</v>
      </c>
      <c r="X36" s="34">
        <f>+X35-W36</f>
        <v>5000</v>
      </c>
      <c r="Y36" s="31" t="s">
        <v>12</v>
      </c>
      <c r="Z36" s="33">
        <v>43343</v>
      </c>
      <c r="AA36" s="32" t="s">
        <v>13</v>
      </c>
      <c r="AB36" s="31" t="s">
        <v>10</v>
      </c>
      <c r="AC36" s="15"/>
    </row>
    <row r="37" spans="2:29" s="1" customFormat="1" x14ac:dyDescent="0.2">
      <c r="B37" s="6">
        <v>15</v>
      </c>
      <c r="C37" s="9">
        <v>43692</v>
      </c>
      <c r="D37" s="8"/>
      <c r="E37" s="8">
        <f>+E36-D37</f>
        <v>212150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5">
        <v>4</v>
      </c>
      <c r="V37" s="33"/>
      <c r="W37" s="34">
        <v>5000</v>
      </c>
      <c r="X37" s="34">
        <f>+X36-W37</f>
        <v>0</v>
      </c>
      <c r="Y37" s="31" t="s">
        <v>12</v>
      </c>
      <c r="Z37" s="33">
        <v>43343</v>
      </c>
      <c r="AA37" s="32" t="s">
        <v>11</v>
      </c>
      <c r="AB37" s="31" t="s">
        <v>10</v>
      </c>
      <c r="AC37" s="15"/>
    </row>
    <row r="38" spans="2:29" s="1" customFormat="1" x14ac:dyDescent="0.2">
      <c r="B38" s="6">
        <v>16</v>
      </c>
      <c r="C38" s="9">
        <v>43723</v>
      </c>
      <c r="D38" s="8"/>
      <c r="E38" s="8">
        <f>+E37-D38</f>
        <v>212150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</row>
    <row r="39" spans="2:29" s="1" customFormat="1" x14ac:dyDescent="0.2">
      <c r="B39" s="6">
        <v>17</v>
      </c>
      <c r="C39" s="9">
        <v>43753</v>
      </c>
      <c r="D39" s="8"/>
      <c r="E39" s="8">
        <f>+E38-D39</f>
        <v>212150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</row>
    <row r="40" spans="2:29" s="1" customFormat="1" x14ac:dyDescent="0.2">
      <c r="B40" s="6">
        <v>18</v>
      </c>
      <c r="C40" s="9">
        <v>43784</v>
      </c>
      <c r="D40" s="8"/>
      <c r="E40" s="8">
        <f>+E39-D40</f>
        <v>212150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  <c r="U40" s="30" t="s">
        <v>9</v>
      </c>
      <c r="V40" s="29"/>
      <c r="W40" s="29"/>
      <c r="X40" s="29"/>
      <c r="Y40" s="29"/>
      <c r="Z40" s="29"/>
      <c r="AA40" s="29"/>
      <c r="AB40" s="28"/>
    </row>
    <row r="41" spans="2:29" s="1" customFormat="1" x14ac:dyDescent="0.2">
      <c r="B41" s="6">
        <v>19</v>
      </c>
      <c r="C41" s="9">
        <v>43814</v>
      </c>
      <c r="D41" s="8"/>
      <c r="E41" s="8">
        <f>+E40-D41</f>
        <v>212150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  <c r="U41" s="27"/>
      <c r="V41" s="26"/>
      <c r="W41" s="25"/>
      <c r="X41" s="23"/>
      <c r="Y41" s="24"/>
      <c r="Z41" s="23"/>
      <c r="AA41" s="22"/>
      <c r="AB41" s="21"/>
    </row>
    <row r="42" spans="2:29" s="1" customFormat="1" ht="24" x14ac:dyDescent="0.2">
      <c r="B42" s="6">
        <v>20</v>
      </c>
      <c r="C42" s="9">
        <v>43845</v>
      </c>
      <c r="D42" s="8"/>
      <c r="E42" s="8">
        <f>+E41-D42</f>
        <v>212150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20" t="s">
        <v>7</v>
      </c>
      <c r="V42" s="19" t="s">
        <v>6</v>
      </c>
      <c r="W42" s="19" t="s">
        <v>5</v>
      </c>
      <c r="X42" s="19" t="s">
        <v>4</v>
      </c>
      <c r="Y42" s="20" t="s">
        <v>3</v>
      </c>
      <c r="Z42" s="20" t="s">
        <v>2</v>
      </c>
      <c r="AA42" s="19" t="s">
        <v>1</v>
      </c>
      <c r="AB42" s="18" t="s">
        <v>0</v>
      </c>
    </row>
    <row r="43" spans="2:29" s="1" customFormat="1" x14ac:dyDescent="0.2">
      <c r="B43" s="6">
        <v>21</v>
      </c>
      <c r="C43" s="9">
        <v>43876</v>
      </c>
      <c r="D43" s="8"/>
      <c r="E43" s="8">
        <f>+E42-D43</f>
        <v>212150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6"/>
      <c r="V43" s="6"/>
      <c r="W43" s="16"/>
      <c r="X43" s="5"/>
      <c r="Y43" s="7"/>
      <c r="Z43" s="12"/>
      <c r="AA43" s="5"/>
      <c r="AB43" s="15"/>
    </row>
    <row r="44" spans="2:29" s="1" customFormat="1" x14ac:dyDescent="0.2">
      <c r="B44" s="6">
        <v>22</v>
      </c>
      <c r="C44" s="9">
        <v>43905</v>
      </c>
      <c r="D44" s="8"/>
      <c r="E44" s="8">
        <f>+E43-D44</f>
        <v>212150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6"/>
      <c r="V44" s="6"/>
      <c r="W44" s="16"/>
      <c r="X44" s="5"/>
      <c r="Y44" s="7"/>
      <c r="Z44" s="12"/>
      <c r="AA44" s="5"/>
      <c r="AB44" s="15"/>
    </row>
    <row r="45" spans="2:29" s="1" customFormat="1" x14ac:dyDescent="0.2">
      <c r="B45" s="6">
        <v>23</v>
      </c>
      <c r="C45" s="9">
        <v>43936</v>
      </c>
      <c r="D45" s="8"/>
      <c r="E45" s="8">
        <f>+E44-D45</f>
        <v>212150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43966</v>
      </c>
      <c r="D46" s="8"/>
      <c r="E46" s="8">
        <f>+E45-D46</f>
        <v>212150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43997</v>
      </c>
      <c r="D47" s="8"/>
      <c r="E47" s="8">
        <f>+E46-D47</f>
        <v>212150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44027</v>
      </c>
      <c r="D48" s="8"/>
      <c r="E48" s="8">
        <f>+E47-D48</f>
        <v>212150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</row>
    <row r="49" spans="2:28" s="1" customFormat="1" x14ac:dyDescent="0.2">
      <c r="B49" s="6">
        <v>27</v>
      </c>
      <c r="C49" s="9">
        <v>44058</v>
      </c>
      <c r="D49" s="8"/>
      <c r="E49" s="8">
        <f>+E48-D49</f>
        <v>212150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30" t="s">
        <v>8</v>
      </c>
      <c r="V49" s="29"/>
      <c r="W49" s="29"/>
      <c r="X49" s="29"/>
      <c r="Y49" s="29"/>
      <c r="Z49" s="29"/>
      <c r="AA49" s="29"/>
      <c r="AB49" s="28"/>
    </row>
    <row r="50" spans="2:28" s="1" customFormat="1" x14ac:dyDescent="0.2">
      <c r="B50" s="6">
        <v>28</v>
      </c>
      <c r="C50" s="9">
        <v>44089</v>
      </c>
      <c r="D50" s="8"/>
      <c r="E50" s="8">
        <f>+E49-D50</f>
        <v>212150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  <c r="U50" s="27"/>
      <c r="V50" s="26"/>
      <c r="W50" s="25"/>
      <c r="X50" s="23"/>
      <c r="Y50" s="24"/>
      <c r="Z50" s="23"/>
      <c r="AA50" s="22"/>
      <c r="AB50" s="21"/>
    </row>
    <row r="51" spans="2:28" s="1" customFormat="1" ht="24" x14ac:dyDescent="0.2">
      <c r="B51" s="6">
        <v>29</v>
      </c>
      <c r="C51" s="9">
        <v>44119</v>
      </c>
      <c r="D51" s="8"/>
      <c r="E51" s="8">
        <f>+E50-D51</f>
        <v>212150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20" t="s">
        <v>7</v>
      </c>
      <c r="V51" s="19" t="s">
        <v>6</v>
      </c>
      <c r="W51" s="19" t="s">
        <v>5</v>
      </c>
      <c r="X51" s="19" t="s">
        <v>4</v>
      </c>
      <c r="Y51" s="20" t="s">
        <v>3</v>
      </c>
      <c r="Z51" s="20" t="s">
        <v>2</v>
      </c>
      <c r="AA51" s="19" t="s">
        <v>1</v>
      </c>
      <c r="AB51" s="18" t="s">
        <v>0</v>
      </c>
    </row>
    <row r="52" spans="2:28" s="1" customFormat="1" x14ac:dyDescent="0.2">
      <c r="B52" s="6">
        <v>30</v>
      </c>
      <c r="C52" s="9">
        <v>44150</v>
      </c>
      <c r="D52" s="8"/>
      <c r="E52" s="8">
        <f>+E51-D52</f>
        <v>212150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6"/>
      <c r="V52" s="6"/>
      <c r="W52" s="16"/>
      <c r="X52" s="5"/>
      <c r="Y52" s="7"/>
      <c r="Z52" s="12"/>
      <c r="AA52" s="5"/>
      <c r="AB52" s="15"/>
    </row>
    <row r="53" spans="2:28" s="1" customFormat="1" x14ac:dyDescent="0.2">
      <c r="B53" s="6">
        <v>31</v>
      </c>
      <c r="C53" s="9">
        <v>44180</v>
      </c>
      <c r="D53" s="8"/>
      <c r="E53" s="8">
        <f>+E52-D53</f>
        <v>212150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6"/>
      <c r="V53" s="6"/>
      <c r="W53" s="16"/>
      <c r="X53" s="5"/>
      <c r="Y53" s="7"/>
      <c r="Z53" s="12"/>
      <c r="AA53" s="5"/>
      <c r="AB53" s="15"/>
    </row>
    <row r="54" spans="2:28" s="1" customFormat="1" x14ac:dyDescent="0.2">
      <c r="B54" s="6">
        <v>32</v>
      </c>
      <c r="C54" s="9">
        <v>44211</v>
      </c>
      <c r="D54" s="8"/>
      <c r="E54" s="8">
        <f>+E53-D54</f>
        <v>212150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44242</v>
      </c>
      <c r="D55" s="8"/>
      <c r="E55" s="8">
        <f>+E54-D55</f>
        <v>212150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44270</v>
      </c>
      <c r="D56" s="8"/>
      <c r="E56" s="8">
        <f>+E55-D56</f>
        <v>212150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44301</v>
      </c>
      <c r="D57" s="8"/>
      <c r="E57" s="8">
        <f>+E56-D57</f>
        <v>212150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44331</v>
      </c>
      <c r="D58" s="8"/>
      <c r="E58" s="8">
        <f>+E57-D58</f>
        <v>212150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44362</v>
      </c>
      <c r="D59" s="8"/>
      <c r="E59" s="8">
        <f>+E58-D59</f>
        <v>212150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44392</v>
      </c>
      <c r="D60" s="8"/>
      <c r="E60" s="8">
        <f>+E59-D60</f>
        <v>212150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44423</v>
      </c>
      <c r="D61" s="8"/>
      <c r="E61" s="8">
        <f>+E60-D61</f>
        <v>212150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44454</v>
      </c>
      <c r="D62" s="8"/>
      <c r="E62" s="8">
        <f>+E61-D62</f>
        <v>212150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44484</v>
      </c>
      <c r="D63" s="8"/>
      <c r="E63" s="8">
        <f>+E62-D63</f>
        <v>212150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44515</v>
      </c>
      <c r="D64" s="8"/>
      <c r="E64" s="8">
        <f>+E63-D64</f>
        <v>212150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44545</v>
      </c>
      <c r="D65" s="8"/>
      <c r="E65" s="8">
        <f>+E64-D65</f>
        <v>212150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44576</v>
      </c>
      <c r="D66" s="8"/>
      <c r="E66" s="8">
        <f>+E65-D66</f>
        <v>212150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44607</v>
      </c>
      <c r="D67" s="8"/>
      <c r="E67" s="8">
        <f>+E66-D67</f>
        <v>212150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44635</v>
      </c>
      <c r="D68" s="8"/>
      <c r="E68" s="8">
        <f>+E67-D68</f>
        <v>212150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44666</v>
      </c>
      <c r="D69" s="8"/>
      <c r="E69" s="8">
        <f>+E68-D69</f>
        <v>212150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44696</v>
      </c>
      <c r="D70" s="8"/>
      <c r="E70" s="8">
        <f>+E69-D70</f>
        <v>212150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44727</v>
      </c>
      <c r="D71" s="8"/>
      <c r="E71" s="8">
        <f>+E70-D71</f>
        <v>212150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44757</v>
      </c>
      <c r="D72" s="8"/>
      <c r="E72" s="8">
        <f>+E71-D72</f>
        <v>212150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44788</v>
      </c>
      <c r="D73" s="8"/>
      <c r="E73" s="8">
        <f>+E72-D73</f>
        <v>212150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44819</v>
      </c>
      <c r="D74" s="8"/>
      <c r="E74" s="8">
        <f>+E73-D74</f>
        <v>212150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44849</v>
      </c>
      <c r="D75" s="8"/>
      <c r="E75" s="8">
        <f>+E74-D75</f>
        <v>212150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44880</v>
      </c>
      <c r="D76" s="8"/>
      <c r="E76" s="8">
        <f>+E75-D76</f>
        <v>212150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44910</v>
      </c>
      <c r="D77" s="8"/>
      <c r="E77" s="8">
        <f>+E76-D77</f>
        <v>212150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44941</v>
      </c>
      <c r="D78" s="8"/>
      <c r="E78" s="8">
        <f>+E77-D78</f>
        <v>212150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44972</v>
      </c>
      <c r="D79" s="8"/>
      <c r="E79" s="8">
        <f>+E78-D79</f>
        <v>212150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45000</v>
      </c>
      <c r="D80" s="8"/>
      <c r="E80" s="8">
        <f>+E79-D80</f>
        <v>212150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45031</v>
      </c>
      <c r="D81" s="8"/>
      <c r="E81" s="8">
        <f>+E80-D81</f>
        <v>212150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45061</v>
      </c>
      <c r="D82" s="8"/>
      <c r="E82" s="8">
        <f>+E81-D82</f>
        <v>212150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45092</v>
      </c>
      <c r="D83" s="8"/>
      <c r="E83" s="8">
        <f>+E82-D83</f>
        <v>212150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45122</v>
      </c>
      <c r="D84" s="8"/>
      <c r="E84" s="8">
        <f>+E83-D84</f>
        <v>212150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45153</v>
      </c>
      <c r="D85" s="8"/>
      <c r="E85" s="8">
        <f>+E84-D85</f>
        <v>212150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45184</v>
      </c>
      <c r="D86" s="8"/>
      <c r="E86" s="8">
        <f>+E85-D86</f>
        <v>212150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45214</v>
      </c>
      <c r="D87" s="8"/>
      <c r="E87" s="8">
        <f>+E86-D87</f>
        <v>212150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45245</v>
      </c>
      <c r="D88" s="8"/>
      <c r="E88" s="8">
        <f>+E87-D88</f>
        <v>212150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45275</v>
      </c>
      <c r="D89" s="8"/>
      <c r="E89" s="8">
        <f>+E88-D89</f>
        <v>212150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45306</v>
      </c>
      <c r="D90" s="8"/>
      <c r="E90" s="8">
        <f>+E89-D90</f>
        <v>212150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45337</v>
      </c>
      <c r="D91" s="8"/>
      <c r="E91" s="8">
        <f>+E90-D91</f>
        <v>212150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45366</v>
      </c>
      <c r="D92" s="8"/>
      <c r="E92" s="8">
        <f>+E91-D92</f>
        <v>212150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45397</v>
      </c>
      <c r="D93" s="8"/>
      <c r="E93" s="8">
        <f>+E92-D93</f>
        <v>212150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45427</v>
      </c>
      <c r="D94" s="8"/>
      <c r="E94" s="8">
        <f>+E93-D94</f>
        <v>212150</v>
      </c>
      <c r="F94" s="5"/>
      <c r="G94" s="7"/>
      <c r="H94" s="6"/>
      <c r="I94" s="5"/>
      <c r="J94" s="4"/>
      <c r="K94" s="2"/>
    </row>
  </sheetData>
  <mergeCells count="10">
    <mergeCell ref="U40:AB40"/>
    <mergeCell ref="U41:V41"/>
    <mergeCell ref="U49:AB49"/>
    <mergeCell ref="U50:V50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Medrano Armenta Manuel Enrique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2020-08-09T20:28:53Z</dcterms:created>
  <dcterms:modified xsi:type="dcterms:W3CDTF">2020-08-09T20:29:11Z</dcterms:modified>
</cp:coreProperties>
</file>