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83E0507F-5685-44FB-9DF7-347EDD7D5911}" xr6:coauthVersionLast="45" xr6:coauthVersionMax="45" xr10:uidLastSave="{00000000-0000-0000-0000-000000000000}"/>
  <bookViews>
    <workbookView xWindow="-120" yWindow="-120" windowWidth="20730" windowHeight="11160" xr2:uid="{BD0291EE-0F8F-4F4F-9870-458DEF5B7F30}"/>
  </bookViews>
  <sheets>
    <sheet name="Soto Valencia Victo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5599AD2E-E170-4EEE-A0BD-BDB536664261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<sst xmlns="http://schemas.openxmlformats.org/spreadsheetml/2006/main" count="94" uniqueCount="48">
  <si>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</si>
  <si>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</si>
  <si>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</si>
  <si>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</si>
  <si>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</si>
  <si>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</si>
  <si>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</si>
  <si>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</si>
  <si>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</si>
  <si>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</si>
  <si>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actual.</t>
  </si>
  <si>
    <t>Fecha 14/07/2020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</si>
  <si>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</si>
  <si>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</si>
  <si>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</si>
  <si>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</si>
  <si>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</si>
  <si>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</si>
  <si>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</si>
  <si>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</si>
  <si>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</si>
  <si>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</si>
  <si>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</si>
  <si>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P</t>
  </si>
  <si>
    <t>ENGANCHE</t>
  </si>
  <si>
    <t>ANUALIDAD</t>
  </si>
  <si>
    <t>120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</si>
  <si>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</si>
  <si>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</si>
  <si>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</si>
  <si>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</si>
  <si>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</si>
  <si>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</si>
  <si>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</si>
  <si>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</si>
  <si>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</si>
  <si>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</si>
  <si>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</si>
  <si>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Calle iturbide #67 Col Villa de Seris</t>
  </si>
  <si>
    <t>DIRECCIÓN</t>
  </si>
  <si>
    <t>B)</t>
  </si>
  <si>
    <t>Soto Valencia Victoria</t>
  </si>
  <si>
    <t>COMPRADOR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</si>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</sst>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767-6BE1-4C43-A06F-CD1F948FDE42}">
  <dimension ref="B1:AJ142"/>
  <sheetViews>
    <sheetView tabSelected="1" workbookViewId="0"/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6" t="s">
        <v>47</v>
      </c>
      <c r="C2" s="75"/>
      <c r="D2" s="75"/>
      <c r="E2" s="75"/>
      <c r="F2" s="74"/>
      <c r="G2" s="72"/>
      <c r="J2" s="2" t="s">
        <v>46</v>
      </c>
    </row>
    <row r="3" spans="2:36" ht="15" customHeight="1" x14ac:dyDescent="0.2">
      <c r="B3" s="71" t="s">
        <v>45</v>
      </c>
      <c r="C3" s="66" t="s">
        <v>44</v>
      </c>
      <c r="D3" s="72"/>
      <c r="E3" s="72"/>
      <c r="F3" s="73"/>
      <c r="G3" s="72"/>
      <c r="I3" s="1" t="s">
        <v>43</v>
      </c>
    </row>
    <row r="4" spans="2:36" x14ac:dyDescent="0.2">
      <c r="B4" s="63" t="s">
        <v>42</v>
      </c>
      <c r="C4" s="66" t="s">
        <v>41</v>
      </c>
      <c r="F4" s="61"/>
      <c r="I4" s="1" t="s">
        <v>40</v>
      </c>
    </row>
    <row r="5" spans="2:36" x14ac:dyDescent="0.2">
      <c r="B5" s="63" t="s">
        <v>39</v>
      </c>
      <c r="C5" s="66" t="s">
        <v>38</v>
      </c>
      <c r="F5" s="61"/>
      <c r="I5" s="1" t="s">
        <v>37</v>
      </c>
    </row>
    <row r="6" spans="2:36" x14ac:dyDescent="0.2">
      <c r="B6" s="71" t="s">
        <v>36</v>
      </c>
      <c r="C6" s="70">
        <v>66214908</v>
      </c>
      <c r="D6" s="66"/>
      <c r="E6" s="66"/>
      <c r="F6" s="61"/>
      <c r="I6" s="1" t="s">
        <v>35</v>
      </c>
    </row>
    <row r="7" spans="2:36" ht="23.25" customHeight="1" x14ac:dyDescent="0.2">
      <c r="B7" s="68" t="s">
        <v>34</v>
      </c>
      <c r="C7" s="69">
        <v>44026</v>
      </c>
      <c r="F7" s="67"/>
      <c r="I7" s="1" t="s">
        <v>33</v>
      </c>
    </row>
    <row r="8" spans="2:36" ht="23.25" customHeight="1" x14ac:dyDescent="0.2">
      <c r="B8" s="68" t="s">
        <v>32</v>
      </c>
      <c r="C8" s="64" t="s">
        <v>23</v>
      </c>
      <c r="F8" s="67"/>
      <c r="J8" s="1"/>
    </row>
    <row r="9" spans="2:36" x14ac:dyDescent="0.2">
      <c r="B9" s="63" t="s">
        <v>31</v>
      </c>
      <c r="C9" s="66">
        <v>13</v>
      </c>
      <c r="F9" s="61"/>
    </row>
    <row r="10" spans="2:36" x14ac:dyDescent="0.2">
      <c r="B10" s="63" t="s">
        <v>30</v>
      </c>
      <c r="C10" s="66" t="s">
        <v>29</v>
      </c>
      <c r="F10" s="61"/>
    </row>
    <row r="11" spans="2:36" x14ac:dyDescent="0.2">
      <c r="B11" s="63" t="s">
        <v>19</v>
      </c>
      <c r="C11" s="65">
        <f>+C21+W21+V37</f>
        <v>345690</v>
      </c>
      <c r="F11" s="61"/>
    </row>
    <row r="12" spans="2:36" x14ac:dyDescent="0.2">
      <c r="B12" s="63" t="s">
        <v>28</v>
      </c>
      <c r="C12" s="62"/>
      <c r="F12" s="61"/>
    </row>
    <row r="13" spans="2:36" x14ac:dyDescent="0.2">
      <c r="B13" s="63" t="s">
        <v>27</v>
      </c>
      <c r="C13" s="65" t="s">
        <v>26</v>
      </c>
      <c r="F13" s="61"/>
    </row>
    <row r="14" spans="2:36" s="2" customFormat="1" x14ac:dyDescent="0.2">
      <c r="B14" s="63" t="s">
        <v>25</v>
      </c>
      <c r="C14" s="64" t="s">
        <v>23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24</v>
      </c>
      <c r="C15" s="64" t="s">
        <v>23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21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22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21</v>
      </c>
      <c r="M20" s="26"/>
      <c r="N20" s="26"/>
      <c r="O20" s="26"/>
      <c r="P20" s="26"/>
      <c r="Q20" s="26"/>
      <c r="R20" s="26"/>
      <c r="S20" s="57"/>
      <c r="U20" s="30" t="s">
        <v>20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6" t="s">
        <v>19</v>
      </c>
      <c r="C21" s="55">
        <f>+F21*I21</f>
        <v>240000</v>
      </c>
      <c r="D21" s="22"/>
      <c r="E21" s="54" t="s">
        <v>18</v>
      </c>
      <c r="F21" s="55">
        <v>2000</v>
      </c>
      <c r="G21" s="22"/>
      <c r="H21" s="54" t="s">
        <v>12</v>
      </c>
      <c r="I21" s="22">
        <v>120</v>
      </c>
      <c r="J21" s="21"/>
      <c r="K21" s="53"/>
      <c r="L21" s="38"/>
      <c r="M21" s="25"/>
      <c r="N21" s="25"/>
      <c r="O21" s="37"/>
      <c r="P21" s="37"/>
      <c r="Q21" s="37"/>
      <c r="R21" s="37"/>
      <c r="S21" s="36"/>
      <c r="U21" s="27" t="s">
        <v>17</v>
      </c>
      <c r="V21" s="26"/>
      <c r="W21" s="25">
        <f>+Y21*AA21</f>
        <v>94440</v>
      </c>
      <c r="X21" s="23" t="s">
        <v>16</v>
      </c>
      <c r="Y21" s="24">
        <v>9444</v>
      </c>
      <c r="Z21" s="23" t="s">
        <v>15</v>
      </c>
      <c r="AA21" s="22">
        <v>10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10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44058</v>
      </c>
      <c r="D23" s="8"/>
      <c r="E23" s="8">
        <f>+C21-D23</f>
        <v>240000</v>
      </c>
      <c r="F23" s="5"/>
      <c r="G23" s="7"/>
      <c r="H23" s="6"/>
      <c r="I23" s="5"/>
      <c r="J23" s="47"/>
      <c r="K23" s="45"/>
      <c r="L23" s="14">
        <v>1</v>
      </c>
      <c r="M23" s="7"/>
      <c r="N23" s="16"/>
      <c r="O23" s="5"/>
      <c r="P23" s="7"/>
      <c r="Q23" s="12"/>
      <c r="R23" s="5"/>
      <c r="S23" s="39"/>
      <c r="U23" s="6">
        <v>1</v>
      </c>
      <c r="V23" s="6">
        <v>2021</v>
      </c>
      <c r="W23" s="16"/>
      <c r="X23" s="5"/>
      <c r="Y23" s="7"/>
      <c r="Z23" s="12"/>
      <c r="AA23" s="5"/>
      <c r="AB23" s="15"/>
    </row>
    <row r="24" spans="2:36" x14ac:dyDescent="0.2">
      <c r="B24" s="6">
        <v>2</v>
      </c>
      <c r="C24" s="9">
        <v>44089</v>
      </c>
      <c r="D24" s="8"/>
      <c r="E24" s="8">
        <f>+E23-D24</f>
        <v>240000</v>
      </c>
      <c r="F24" s="5"/>
      <c r="G24" s="7"/>
      <c r="H24" s="6"/>
      <c r="I24" s="5"/>
      <c r="J24" s="46"/>
      <c r="K24" s="45"/>
      <c r="L24" s="14">
        <v>2</v>
      </c>
      <c r="M24" s="7"/>
      <c r="N24" s="16"/>
      <c r="O24" s="5"/>
      <c r="P24" s="7"/>
      <c r="Q24" s="12"/>
      <c r="R24" s="5"/>
      <c r="S24" s="39"/>
      <c r="U24" s="6">
        <v>2</v>
      </c>
      <c r="V24" s="6">
        <v>2022</v>
      </c>
      <c r="W24" s="16"/>
      <c r="X24" s="5"/>
      <c r="Y24" s="7"/>
      <c r="Z24" s="12"/>
      <c r="AA24" s="5"/>
      <c r="AB24" s="15"/>
    </row>
    <row r="25" spans="2:36" x14ac:dyDescent="0.2">
      <c r="B25" s="6">
        <v>3</v>
      </c>
      <c r="C25" s="9">
        <v>44119</v>
      </c>
      <c r="D25" s="8"/>
      <c r="E25" s="8">
        <f>+E24-D25</f>
        <v>240000</v>
      </c>
      <c r="F25" s="5"/>
      <c r="G25" s="7"/>
      <c r="H25" s="6"/>
      <c r="I25" s="5"/>
      <c r="J25" s="46"/>
      <c r="K25" s="45"/>
      <c r="L25" s="14">
        <v>3</v>
      </c>
      <c r="M25" s="7"/>
      <c r="N25" s="16"/>
      <c r="O25" s="5"/>
      <c r="P25" s="7"/>
      <c r="Q25" s="12"/>
      <c r="R25" s="5"/>
      <c r="S25" s="39"/>
      <c r="U25" s="6">
        <v>3</v>
      </c>
      <c r="V25" s="6">
        <v>2023</v>
      </c>
      <c r="W25" s="16"/>
      <c r="X25" s="5"/>
      <c r="Y25" s="7"/>
      <c r="Z25" s="12"/>
      <c r="AA25" s="5"/>
      <c r="AB25" s="15"/>
    </row>
    <row r="26" spans="2:36" x14ac:dyDescent="0.2">
      <c r="B26" s="6">
        <v>4</v>
      </c>
      <c r="C26" s="9">
        <v>44150</v>
      </c>
      <c r="D26" s="8"/>
      <c r="E26" s="8">
        <f>+E25-D26</f>
        <v>240000</v>
      </c>
      <c r="F26" s="5"/>
      <c r="G26" s="7"/>
      <c r="H26" s="6"/>
      <c r="I26" s="5"/>
      <c r="J26" s="4"/>
      <c r="L26" s="14">
        <v>4</v>
      </c>
      <c r="M26" s="7"/>
      <c r="N26" s="16"/>
      <c r="O26" s="5"/>
      <c r="P26" s="7"/>
      <c r="Q26" s="12"/>
      <c r="R26" s="5"/>
      <c r="S26" s="39"/>
      <c r="U26" s="6">
        <v>4</v>
      </c>
      <c r="V26" s="6">
        <v>2024</v>
      </c>
      <c r="W26" s="16"/>
      <c r="X26" s="5"/>
      <c r="Y26" s="7"/>
      <c r="Z26" s="12"/>
      <c r="AA26" s="5"/>
      <c r="AB26" s="15"/>
    </row>
    <row r="27" spans="2:36" x14ac:dyDescent="0.2">
      <c r="B27" s="6">
        <v>5</v>
      </c>
      <c r="C27" s="9">
        <v>44180</v>
      </c>
      <c r="D27" s="8"/>
      <c r="E27" s="8">
        <f>+E26-D27</f>
        <v>240000</v>
      </c>
      <c r="F27" s="5"/>
      <c r="G27" s="7"/>
      <c r="H27" s="6"/>
      <c r="I27" s="5"/>
      <c r="J27" s="46"/>
      <c r="K27" s="45"/>
      <c r="L27" s="14">
        <v>5</v>
      </c>
      <c r="M27" s="7"/>
      <c r="N27" s="16"/>
      <c r="O27" s="5"/>
      <c r="P27" s="7"/>
      <c r="Q27" s="12"/>
      <c r="R27" s="5"/>
      <c r="S27" s="39"/>
      <c r="U27" s="6">
        <v>5</v>
      </c>
      <c r="V27" s="6">
        <v>2025</v>
      </c>
      <c r="W27" s="16"/>
      <c r="X27" s="5"/>
      <c r="Y27" s="7"/>
      <c r="Z27" s="12"/>
      <c r="AA27" s="5"/>
      <c r="AB27" s="15"/>
    </row>
    <row r="28" spans="2:36" x14ac:dyDescent="0.2">
      <c r="B28" s="6">
        <v>6</v>
      </c>
      <c r="C28" s="9">
        <v>44211</v>
      </c>
      <c r="D28" s="8"/>
      <c r="E28" s="8">
        <f>+E27-D28</f>
        <v>240000</v>
      </c>
      <c r="F28" s="5"/>
      <c r="G28" s="7"/>
      <c r="H28" s="6"/>
      <c r="I28" s="5"/>
      <c r="J28" s="4"/>
      <c r="L28" s="14">
        <v>6</v>
      </c>
      <c r="M28" s="7"/>
      <c r="N28" s="16"/>
      <c r="O28" s="42"/>
      <c r="P28" s="44"/>
      <c r="Q28" s="43"/>
      <c r="R28" s="42"/>
      <c r="S28" s="39"/>
      <c r="U28" s="6">
        <v>6</v>
      </c>
      <c r="V28" s="6">
        <v>2026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7</v>
      </c>
      <c r="C29" s="9">
        <v>44242</v>
      </c>
      <c r="D29" s="8"/>
      <c r="E29" s="8">
        <f>+E28-D29</f>
        <v>240000</v>
      </c>
      <c r="F29" s="5"/>
      <c r="G29" s="7"/>
      <c r="H29" s="6"/>
      <c r="I29" s="5"/>
      <c r="J29" s="4"/>
      <c r="L29" s="14">
        <v>7</v>
      </c>
      <c r="M29" s="7"/>
      <c r="N29" s="16"/>
      <c r="O29" s="5"/>
      <c r="P29" s="7"/>
      <c r="Q29" s="12"/>
      <c r="R29" s="5"/>
      <c r="S29" s="39"/>
      <c r="U29" s="6">
        <v>7</v>
      </c>
      <c r="V29" s="6">
        <v>2027</v>
      </c>
      <c r="W29" s="16"/>
      <c r="X29" s="5"/>
      <c r="Y29" s="7"/>
      <c r="Z29" s="12"/>
      <c r="AA29" s="5"/>
      <c r="AB29" s="15"/>
    </row>
    <row r="30" spans="2:36" x14ac:dyDescent="0.2">
      <c r="B30" s="6">
        <v>8</v>
      </c>
      <c r="C30" s="9">
        <v>44270</v>
      </c>
      <c r="D30" s="8"/>
      <c r="E30" s="8">
        <f>+E29-D30</f>
        <v>240000</v>
      </c>
      <c r="F30" s="5"/>
      <c r="G30" s="7"/>
      <c r="H30" s="6"/>
      <c r="I30" s="5"/>
      <c r="J30" s="4"/>
      <c r="L30" s="14">
        <v>8</v>
      </c>
      <c r="M30" s="7"/>
      <c r="N30" s="16"/>
      <c r="O30" s="5"/>
      <c r="P30" s="7"/>
      <c r="Q30" s="12"/>
      <c r="R30" s="5"/>
      <c r="S30" s="39"/>
      <c r="U30" s="6">
        <v>8</v>
      </c>
      <c r="V30" s="6">
        <v>2028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44301</v>
      </c>
      <c r="D31" s="8"/>
      <c r="E31" s="8">
        <f>+E30-D31</f>
        <v>240000</v>
      </c>
      <c r="F31" s="5"/>
      <c r="G31" s="7"/>
      <c r="H31" s="6"/>
      <c r="I31" s="5"/>
      <c r="J31" s="4"/>
      <c r="L31" s="14">
        <v>9</v>
      </c>
      <c r="M31" s="7"/>
      <c r="N31" s="16"/>
      <c r="O31" s="5"/>
      <c r="P31" s="7"/>
      <c r="Q31" s="12"/>
      <c r="R31" s="5"/>
      <c r="S31" s="39"/>
      <c r="U31" s="6">
        <v>9</v>
      </c>
      <c r="V31" s="6">
        <v>2029</v>
      </c>
      <c r="W31" s="16"/>
      <c r="X31" s="5"/>
      <c r="Y31" s="7"/>
      <c r="Z31" s="12"/>
      <c r="AA31" s="5"/>
      <c r="AB31" s="15"/>
    </row>
    <row r="32" spans="2:36" x14ac:dyDescent="0.2">
      <c r="B32" s="6">
        <v>10</v>
      </c>
      <c r="C32" s="9">
        <v>44331</v>
      </c>
      <c r="D32" s="8"/>
      <c r="E32" s="8">
        <f>+E31-D32</f>
        <v>240000</v>
      </c>
      <c r="F32" s="5"/>
      <c r="G32" s="7"/>
      <c r="H32" s="6"/>
      <c r="I32" s="5"/>
      <c r="J32" s="4"/>
      <c r="L32" s="14">
        <v>10</v>
      </c>
      <c r="M32" s="7"/>
      <c r="N32" s="16"/>
      <c r="O32" s="5"/>
      <c r="P32" s="7"/>
      <c r="Q32" s="12"/>
      <c r="R32" s="5"/>
      <c r="S32" s="39"/>
      <c r="U32" s="6">
        <v>10</v>
      </c>
      <c r="V32" s="6">
        <v>2030</v>
      </c>
      <c r="W32" s="16"/>
      <c r="X32" s="5"/>
      <c r="Y32" s="7"/>
      <c r="Z32" s="12"/>
      <c r="AA32" s="5"/>
      <c r="AB32" s="15"/>
    </row>
    <row r="33" spans="2:29" x14ac:dyDescent="0.2">
      <c r="B33" s="6">
        <v>11</v>
      </c>
      <c r="C33" s="9">
        <v>44362</v>
      </c>
      <c r="D33" s="8"/>
      <c r="E33" s="8">
        <f>+E32-D33</f>
        <v>240000</v>
      </c>
      <c r="F33" s="5"/>
      <c r="G33" s="7"/>
      <c r="H33" s="6"/>
      <c r="I33" s="5"/>
      <c r="J33" s="4"/>
      <c r="L33" s="14">
        <v>11</v>
      </c>
      <c r="M33" s="7"/>
      <c r="N33" s="16"/>
      <c r="O33" s="5"/>
      <c r="P33" s="7"/>
      <c r="Q33" s="12"/>
      <c r="R33" s="5"/>
      <c r="S33" s="39"/>
      <c r="U33" s="41"/>
      <c r="V33" s="41"/>
      <c r="W33" s="40"/>
    </row>
    <row r="34" spans="2:29" x14ac:dyDescent="0.2">
      <c r="B34" s="6">
        <v>12</v>
      </c>
      <c r="C34" s="9">
        <v>44392</v>
      </c>
      <c r="D34" s="8"/>
      <c r="E34" s="8">
        <f>+E33-D34</f>
        <v>240000</v>
      </c>
      <c r="F34" s="5"/>
      <c r="G34" s="7"/>
      <c r="H34" s="6"/>
      <c r="I34" s="5"/>
      <c r="J34" s="4"/>
      <c r="L34" s="14">
        <v>12</v>
      </c>
      <c r="M34" s="7"/>
      <c r="N34" s="17"/>
      <c r="O34" s="11"/>
      <c r="P34" s="7"/>
      <c r="Q34" s="12"/>
      <c r="R34" s="11"/>
      <c r="S34" s="39"/>
    </row>
    <row r="35" spans="2:29" x14ac:dyDescent="0.2">
      <c r="B35" s="6">
        <v>13</v>
      </c>
      <c r="C35" s="9">
        <v>44423</v>
      </c>
      <c r="D35" s="8"/>
      <c r="E35" s="8">
        <f>+E34-D35</f>
        <v>240000</v>
      </c>
      <c r="F35" s="5"/>
      <c r="G35" s="7"/>
      <c r="H35" s="6"/>
      <c r="I35" s="5"/>
      <c r="J35" s="4"/>
      <c r="L35" s="14">
        <v>13</v>
      </c>
      <c r="M35" s="7"/>
      <c r="N35" s="17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44454</v>
      </c>
      <c r="D36" s="8"/>
      <c r="E36" s="8">
        <f>+E35-D36</f>
        <v>240000</v>
      </c>
      <c r="F36" s="5"/>
      <c r="G36" s="7"/>
      <c r="H36" s="6"/>
      <c r="I36" s="5"/>
      <c r="J36" s="4"/>
      <c r="L36" s="14">
        <v>14</v>
      </c>
      <c r="M36" s="7"/>
      <c r="N36" s="17"/>
      <c r="O36" s="5"/>
      <c r="P36" s="7"/>
      <c r="Q36" s="12"/>
      <c r="R36" s="5"/>
      <c r="S36" s="10"/>
      <c r="U36" s="30" t="s">
        <v>14</v>
      </c>
      <c r="V36" s="29"/>
      <c r="W36" s="29"/>
      <c r="X36" s="29"/>
      <c r="Y36" s="29"/>
      <c r="Z36" s="29"/>
      <c r="AA36" s="29"/>
      <c r="AB36" s="29"/>
      <c r="AC36" s="28"/>
    </row>
    <row r="37" spans="2:29" x14ac:dyDescent="0.2">
      <c r="B37" s="6">
        <v>15</v>
      </c>
      <c r="C37" s="9">
        <v>44484</v>
      </c>
      <c r="D37" s="8"/>
      <c r="E37" s="8">
        <f>+E36-D37</f>
        <v>240000</v>
      </c>
      <c r="F37" s="5"/>
      <c r="G37" s="7"/>
      <c r="H37" s="12"/>
      <c r="I37" s="5"/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8" t="s">
        <v>13</v>
      </c>
      <c r="V37" s="25">
        <v>11250</v>
      </c>
      <c r="W37" s="25"/>
      <c r="X37" s="25"/>
      <c r="Y37" s="37" t="s">
        <v>12</v>
      </c>
      <c r="Z37" s="37"/>
      <c r="AA37" s="37"/>
      <c r="AB37" s="37"/>
      <c r="AC37" s="36" t="s">
        <v>11</v>
      </c>
    </row>
    <row r="38" spans="2:29" ht="36" x14ac:dyDescent="0.2">
      <c r="B38" s="6">
        <v>16</v>
      </c>
      <c r="C38" s="9">
        <v>44515</v>
      </c>
      <c r="D38" s="8"/>
      <c r="E38" s="8">
        <f>+E37-D38</f>
        <v>240000</v>
      </c>
      <c r="F38" s="5"/>
      <c r="G38" s="7"/>
      <c r="H38" s="12"/>
      <c r="I38" s="5"/>
      <c r="J38" s="4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10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x14ac:dyDescent="0.2">
      <c r="B39" s="6">
        <v>17</v>
      </c>
      <c r="C39" s="9">
        <v>44545</v>
      </c>
      <c r="D39" s="8"/>
      <c r="E39" s="8">
        <f>+E38-D39</f>
        <v>240000</v>
      </c>
      <c r="F39" s="5"/>
      <c r="G39" s="7"/>
      <c r="H39" s="12"/>
      <c r="I39" s="5"/>
      <c r="J39" s="4"/>
      <c r="L39" s="14">
        <v>17</v>
      </c>
      <c r="M39" s="7"/>
      <c r="N39" s="17"/>
      <c r="O39" s="5"/>
      <c r="P39" s="7"/>
      <c r="Q39" s="12"/>
      <c r="R39" s="5"/>
      <c r="S39" s="10"/>
      <c r="U39" s="35">
        <v>1</v>
      </c>
      <c r="V39" s="33"/>
      <c r="W39" s="34"/>
      <c r="X39" s="34"/>
      <c r="Y39" s="31"/>
      <c r="Z39" s="33"/>
      <c r="AA39" s="32"/>
      <c r="AB39" s="31"/>
      <c r="AC39" s="15"/>
    </row>
    <row r="40" spans="2:29" x14ac:dyDescent="0.2">
      <c r="B40" s="6">
        <v>18</v>
      </c>
      <c r="C40" s="9">
        <v>44576</v>
      </c>
      <c r="D40" s="8"/>
      <c r="E40" s="8">
        <f>+E39-D40</f>
        <v>240000</v>
      </c>
      <c r="F40" s="5"/>
      <c r="G40" s="7"/>
      <c r="H40" s="12"/>
      <c r="I40" s="5"/>
      <c r="J40" s="4"/>
      <c r="L40" s="14">
        <v>18</v>
      </c>
      <c r="M40" s="7"/>
      <c r="N40" s="17"/>
      <c r="O40" s="5"/>
      <c r="P40" s="7"/>
      <c r="Q40" s="12"/>
      <c r="R40" s="5"/>
      <c r="S40" s="10"/>
    </row>
    <row r="41" spans="2:29" x14ac:dyDescent="0.2">
      <c r="B41" s="6">
        <v>19</v>
      </c>
      <c r="C41" s="9">
        <v>44607</v>
      </c>
      <c r="D41" s="8"/>
      <c r="E41" s="8">
        <f>+E40-D41</f>
        <v>240000</v>
      </c>
      <c r="F41" s="5"/>
      <c r="G41" s="7"/>
      <c r="H41" s="12"/>
      <c r="I41" s="5"/>
      <c r="J41" s="4"/>
      <c r="L41" s="14">
        <v>19</v>
      </c>
      <c r="M41" s="7"/>
      <c r="N41" s="17"/>
      <c r="O41" s="5"/>
      <c r="P41" s="7"/>
      <c r="Q41" s="12"/>
      <c r="R41" s="5"/>
      <c r="S41" s="10"/>
    </row>
    <row r="42" spans="2:29" x14ac:dyDescent="0.2">
      <c r="B42" s="6">
        <v>20</v>
      </c>
      <c r="C42" s="9">
        <v>44635</v>
      </c>
      <c r="D42" s="8"/>
      <c r="E42" s="8">
        <f>+E41-D42</f>
        <v>240000</v>
      </c>
      <c r="F42" s="5"/>
      <c r="G42" s="7"/>
      <c r="H42" s="6"/>
      <c r="I42" s="5"/>
      <c r="J42" s="4"/>
      <c r="L42" s="14">
        <v>20</v>
      </c>
      <c r="M42" s="7"/>
      <c r="N42" s="17"/>
      <c r="O42" s="5"/>
      <c r="P42" s="7"/>
      <c r="Q42" s="12"/>
      <c r="R42" s="5"/>
      <c r="S42" s="10"/>
      <c r="U42" s="30" t="s">
        <v>9</v>
      </c>
      <c r="V42" s="29"/>
      <c r="W42" s="29"/>
      <c r="X42" s="29"/>
      <c r="Y42" s="29"/>
      <c r="Z42" s="29"/>
      <c r="AA42" s="29"/>
      <c r="AB42" s="28"/>
    </row>
    <row r="43" spans="2:29" x14ac:dyDescent="0.2">
      <c r="B43" s="6">
        <v>21</v>
      </c>
      <c r="C43" s="9">
        <v>44666</v>
      </c>
      <c r="D43" s="8"/>
      <c r="E43" s="8">
        <f>+E42-D43</f>
        <v>240000</v>
      </c>
      <c r="F43" s="5"/>
      <c r="G43" s="7"/>
      <c r="H43" s="6"/>
      <c r="I43" s="5"/>
      <c r="J43" s="4"/>
      <c r="L43" s="14">
        <v>21</v>
      </c>
      <c r="M43" s="7"/>
      <c r="N43" s="17"/>
      <c r="O43" s="5"/>
      <c r="P43" s="7"/>
      <c r="Q43" s="12"/>
      <c r="R43" s="5"/>
      <c r="S43" s="10"/>
      <c r="U43" s="27"/>
      <c r="V43" s="26"/>
      <c r="W43" s="25"/>
      <c r="X43" s="23"/>
      <c r="Y43" s="24"/>
      <c r="Z43" s="23"/>
      <c r="AA43" s="22"/>
      <c r="AB43" s="21"/>
    </row>
    <row r="44" spans="2:29" ht="24" x14ac:dyDescent="0.2">
      <c r="B44" s="6">
        <v>22</v>
      </c>
      <c r="C44" s="9">
        <v>44696</v>
      </c>
      <c r="D44" s="8"/>
      <c r="E44" s="8">
        <f>+E43-D44</f>
        <v>240000</v>
      </c>
      <c r="F44" s="5"/>
      <c r="G44" s="7"/>
      <c r="H44" s="6"/>
      <c r="I44" s="5"/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x14ac:dyDescent="0.2">
      <c r="B45" s="6">
        <v>23</v>
      </c>
      <c r="C45" s="9">
        <v>44727</v>
      </c>
      <c r="D45" s="8"/>
      <c r="E45" s="8">
        <f>+E44-D45</f>
        <v>240000</v>
      </c>
      <c r="F45" s="5"/>
      <c r="G45" s="7"/>
      <c r="H45" s="6"/>
      <c r="I45" s="5"/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24</v>
      </c>
      <c r="C46" s="9">
        <v>44757</v>
      </c>
      <c r="D46" s="8"/>
      <c r="E46" s="8">
        <f>+E45-D46</f>
        <v>240000</v>
      </c>
      <c r="F46" s="5"/>
      <c r="G46" s="7"/>
      <c r="H46" s="6"/>
      <c r="I46" s="5"/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25</v>
      </c>
      <c r="C47" s="9">
        <v>44788</v>
      </c>
      <c r="D47" s="8"/>
      <c r="E47" s="8">
        <f>+E46-D47</f>
        <v>240000</v>
      </c>
      <c r="F47" s="5"/>
      <c r="G47" s="7"/>
      <c r="H47" s="6"/>
      <c r="I47" s="5"/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44819</v>
      </c>
      <c r="D48" s="8"/>
      <c r="E48" s="8">
        <f>+E47-D48</f>
        <v>240000</v>
      </c>
      <c r="F48" s="5"/>
      <c r="G48" s="7"/>
      <c r="H48" s="6"/>
      <c r="I48" s="5"/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44849</v>
      </c>
      <c r="D49" s="8"/>
      <c r="E49" s="8">
        <f>+E48-D49</f>
        <v>240000</v>
      </c>
      <c r="F49" s="5"/>
      <c r="G49" s="6"/>
      <c r="H49" s="6"/>
      <c r="I49" s="5"/>
      <c r="J49" s="4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x14ac:dyDescent="0.2">
      <c r="B50" s="6">
        <v>28</v>
      </c>
      <c r="C50" s="9">
        <v>44880</v>
      </c>
      <c r="D50" s="8"/>
      <c r="E50" s="8">
        <f>+E49-D50</f>
        <v>240000</v>
      </c>
      <c r="F50" s="5"/>
      <c r="G50" s="7"/>
      <c r="H50" s="6"/>
      <c r="I50" s="5"/>
      <c r="J50" s="4"/>
      <c r="L50" s="14">
        <v>28</v>
      </c>
      <c r="M50" s="7"/>
      <c r="N50" s="17"/>
      <c r="O50" s="11"/>
      <c r="P50" s="7"/>
      <c r="Q50" s="12"/>
      <c r="R50" s="11"/>
      <c r="S50" s="10"/>
    </row>
    <row r="51" spans="2:28" x14ac:dyDescent="0.2">
      <c r="B51" s="6">
        <v>29</v>
      </c>
      <c r="C51" s="9">
        <v>44910</v>
      </c>
      <c r="D51" s="8"/>
      <c r="E51" s="8">
        <f>+E50-D51</f>
        <v>240000</v>
      </c>
      <c r="F51" s="5"/>
      <c r="G51" s="7"/>
      <c r="H51" s="6"/>
      <c r="I51" s="5"/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30" t="s">
        <v>8</v>
      </c>
      <c r="V51" s="29"/>
      <c r="W51" s="29"/>
      <c r="X51" s="29"/>
      <c r="Y51" s="29"/>
      <c r="Z51" s="29"/>
      <c r="AA51" s="29"/>
      <c r="AB51" s="28"/>
    </row>
    <row r="52" spans="2:28" x14ac:dyDescent="0.2">
      <c r="B52" s="6">
        <v>30</v>
      </c>
      <c r="C52" s="9">
        <v>44941</v>
      </c>
      <c r="D52" s="8"/>
      <c r="E52" s="8">
        <f>+E51-D52</f>
        <v>240000</v>
      </c>
      <c r="F52" s="5"/>
      <c r="G52" s="7"/>
      <c r="H52" s="6"/>
      <c r="I52" s="5"/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27"/>
      <c r="V52" s="26"/>
      <c r="W52" s="25"/>
      <c r="X52" s="23"/>
      <c r="Y52" s="24"/>
      <c r="Z52" s="23"/>
      <c r="AA52" s="22"/>
      <c r="AB52" s="21"/>
    </row>
    <row r="53" spans="2:28" ht="24" x14ac:dyDescent="0.2">
      <c r="B53" s="6">
        <v>31</v>
      </c>
      <c r="C53" s="9">
        <v>44972</v>
      </c>
      <c r="D53" s="8"/>
      <c r="E53" s="8">
        <f>+E52-D53</f>
        <v>240000</v>
      </c>
      <c r="F53" s="5"/>
      <c r="G53" s="7"/>
      <c r="H53" s="6"/>
      <c r="I53" s="5"/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x14ac:dyDescent="0.2">
      <c r="B54" s="6">
        <v>32</v>
      </c>
      <c r="C54" s="9">
        <v>45000</v>
      </c>
      <c r="D54" s="8"/>
      <c r="E54" s="8">
        <f>+E53-D54</f>
        <v>240000</v>
      </c>
      <c r="F54" s="5"/>
      <c r="G54" s="7"/>
      <c r="H54" s="6"/>
      <c r="I54" s="5"/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33</v>
      </c>
      <c r="C55" s="9">
        <v>45031</v>
      </c>
      <c r="D55" s="8"/>
      <c r="E55" s="8">
        <f>+E54-D55</f>
        <v>240000</v>
      </c>
      <c r="F55" s="5"/>
      <c r="G55" s="7"/>
      <c r="H55" s="6"/>
      <c r="I55" s="5"/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45061</v>
      </c>
      <c r="D56" s="8"/>
      <c r="E56" s="8">
        <f>+E55-D56</f>
        <v>240000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45092</v>
      </c>
      <c r="D57" s="8"/>
      <c r="E57" s="8">
        <f>+E56-D57</f>
        <v>240000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45122</v>
      </c>
      <c r="D58" s="8"/>
      <c r="E58" s="8">
        <f>+E57-D58</f>
        <v>240000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x14ac:dyDescent="0.2">
      <c r="B59" s="6">
        <v>37</v>
      </c>
      <c r="C59" s="9">
        <v>45153</v>
      </c>
      <c r="D59" s="8"/>
      <c r="E59" s="8">
        <f>+E58-D59</f>
        <v>240000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45184</v>
      </c>
      <c r="D60" s="8"/>
      <c r="E60" s="8">
        <f>+E59-D60</f>
        <v>240000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45214</v>
      </c>
      <c r="D61" s="8"/>
      <c r="E61" s="8">
        <f>+E60-D61</f>
        <v>240000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45245</v>
      </c>
      <c r="D62" s="8"/>
      <c r="E62" s="8">
        <f>+E61-D62</f>
        <v>240000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45275</v>
      </c>
      <c r="D63" s="8"/>
      <c r="E63" s="8">
        <f>+E62-D63</f>
        <v>240000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45306</v>
      </c>
      <c r="D64" s="8"/>
      <c r="E64" s="8">
        <f>+E63-D64</f>
        <v>240000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45337</v>
      </c>
      <c r="D65" s="8"/>
      <c r="E65" s="8">
        <f>+E64-D65</f>
        <v>240000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45366</v>
      </c>
      <c r="D66" s="8"/>
      <c r="E66" s="8">
        <f>+E65-D66</f>
        <v>240000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45397</v>
      </c>
      <c r="D67" s="8"/>
      <c r="E67" s="8">
        <f>+E66-D67</f>
        <v>240000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45427</v>
      </c>
      <c r="D68" s="8"/>
      <c r="E68" s="8">
        <f>+E67-D68</f>
        <v>240000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45458</v>
      </c>
      <c r="D69" s="8"/>
      <c r="E69" s="8">
        <f>+E68-D69</f>
        <v>240000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45488</v>
      </c>
      <c r="D70" s="8"/>
      <c r="E70" s="8">
        <f>+E69-D70</f>
        <v>240000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45519</v>
      </c>
      <c r="D71" s="8"/>
      <c r="E71" s="8">
        <f>+E70-D71</f>
        <v>240000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45550</v>
      </c>
      <c r="D72" s="8"/>
      <c r="E72" s="8">
        <f>+E71-D72</f>
        <v>240000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45580</v>
      </c>
      <c r="D73" s="8"/>
      <c r="E73" s="8">
        <f>+E72-D73</f>
        <v>240000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45611</v>
      </c>
      <c r="D74" s="8"/>
      <c r="E74" s="8">
        <f>+E73-D74</f>
        <v>240000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45641</v>
      </c>
      <c r="D75" s="8"/>
      <c r="E75" s="8">
        <f>+E74-D75</f>
        <v>240000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45672</v>
      </c>
      <c r="D76" s="8"/>
      <c r="E76" s="8">
        <f>+E75-D76</f>
        <v>240000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45703</v>
      </c>
      <c r="D77" s="8"/>
      <c r="E77" s="8">
        <f>+E76-D77</f>
        <v>240000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45731</v>
      </c>
      <c r="D78" s="8"/>
      <c r="E78" s="8">
        <f>+E77-D78</f>
        <v>240000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45762</v>
      </c>
      <c r="D79" s="8"/>
      <c r="E79" s="8">
        <f>+E78-D79</f>
        <v>240000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45792</v>
      </c>
      <c r="D80" s="8"/>
      <c r="E80" s="8">
        <f>+E79-D80</f>
        <v>240000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45823</v>
      </c>
      <c r="D81" s="8"/>
      <c r="E81" s="8">
        <f>+E80-D81</f>
        <v>240000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45853</v>
      </c>
      <c r="D82" s="8"/>
      <c r="E82" s="8">
        <f>+E81-D82</f>
        <v>240000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45884</v>
      </c>
      <c r="D83" s="8"/>
      <c r="E83" s="8">
        <f>+E82-D83</f>
        <v>240000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45915</v>
      </c>
      <c r="D84" s="8"/>
      <c r="E84" s="8">
        <f>+E83-D84</f>
        <v>240000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45945</v>
      </c>
      <c r="D85" s="8"/>
      <c r="E85" s="8">
        <f>+E84-D85</f>
        <v>240000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45976</v>
      </c>
      <c r="D86" s="8"/>
      <c r="E86" s="8">
        <f>+E85-D86</f>
        <v>240000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46006</v>
      </c>
      <c r="D87" s="8"/>
      <c r="E87" s="8">
        <f>+E86-D87</f>
        <v>240000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46037</v>
      </c>
      <c r="D88" s="8"/>
      <c r="E88" s="8">
        <f>+E87-D88</f>
        <v>240000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46068</v>
      </c>
      <c r="D89" s="8"/>
      <c r="E89" s="8">
        <f>+E88-D89</f>
        <v>240000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46096</v>
      </c>
      <c r="D90" s="8"/>
      <c r="E90" s="8">
        <f>+E89-D90</f>
        <v>240000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46127</v>
      </c>
      <c r="D91" s="8"/>
      <c r="E91" s="8">
        <f>+E90-D91</f>
        <v>240000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46157</v>
      </c>
      <c r="D92" s="8"/>
      <c r="E92" s="8">
        <f>+E91-D92</f>
        <v>240000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46188</v>
      </c>
      <c r="D93" s="8"/>
      <c r="E93" s="8">
        <f>+E92-D93</f>
        <v>240000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46218</v>
      </c>
      <c r="D94" s="8"/>
      <c r="E94" s="8">
        <f>+E93-D94</f>
        <v>240000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46249</v>
      </c>
      <c r="D95" s="8"/>
      <c r="E95" s="8">
        <f>+E94-D95</f>
        <v>240000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46280</v>
      </c>
      <c r="D96" s="8"/>
      <c r="E96" s="8">
        <f>+E95-D96</f>
        <v>240000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46310</v>
      </c>
      <c r="D97" s="8"/>
      <c r="E97" s="8">
        <f>+E96-D97</f>
        <v>240000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46341</v>
      </c>
      <c r="D98" s="8"/>
      <c r="E98" s="8">
        <f>+E97-D98</f>
        <v>240000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46371</v>
      </c>
      <c r="D99" s="8"/>
      <c r="E99" s="8">
        <f>+E98-D99</f>
        <v>240000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46402</v>
      </c>
      <c r="D100" s="8"/>
      <c r="E100" s="8">
        <f>+E99-D100</f>
        <v>240000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46433</v>
      </c>
      <c r="D101" s="8"/>
      <c r="E101" s="8">
        <f>+E100-D101</f>
        <v>240000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46461</v>
      </c>
      <c r="D102" s="8"/>
      <c r="E102" s="8">
        <f>+E101-D102</f>
        <v>240000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46492</v>
      </c>
      <c r="D103" s="8"/>
      <c r="E103" s="8">
        <f>+E102-D103</f>
        <v>240000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46522</v>
      </c>
      <c r="D104" s="8"/>
      <c r="E104" s="8">
        <f>+E103-D104</f>
        <v>240000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46553</v>
      </c>
      <c r="D105" s="8"/>
      <c r="E105" s="8">
        <f>+E104-D105</f>
        <v>240000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46583</v>
      </c>
      <c r="D106" s="8"/>
      <c r="E106" s="8">
        <f>+E105-D106</f>
        <v>240000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46614</v>
      </c>
      <c r="D107" s="8"/>
      <c r="E107" s="8">
        <f>+E106-D107</f>
        <v>240000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46645</v>
      </c>
      <c r="D108" s="8"/>
      <c r="E108" s="8">
        <f>+E107-D108</f>
        <v>240000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46675</v>
      </c>
      <c r="D109" s="8"/>
      <c r="E109" s="8">
        <f>+E108-D109</f>
        <v>240000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46706</v>
      </c>
      <c r="D110" s="8"/>
      <c r="E110" s="8">
        <f>+E109-D110</f>
        <v>240000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46736</v>
      </c>
      <c r="D111" s="8"/>
      <c r="E111" s="8">
        <f>+E110-D111</f>
        <v>240000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46767</v>
      </c>
      <c r="D112" s="8"/>
      <c r="E112" s="8">
        <f>+E111-D112</f>
        <v>240000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46798</v>
      </c>
      <c r="D113" s="8"/>
      <c r="E113" s="8">
        <f>+E112-D113</f>
        <v>240000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46827</v>
      </c>
      <c r="D114" s="8"/>
      <c r="E114" s="8">
        <f>+E113-D114</f>
        <v>240000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46858</v>
      </c>
      <c r="D115" s="8"/>
      <c r="E115" s="8">
        <f>+E114-D115</f>
        <v>240000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46888</v>
      </c>
      <c r="D116" s="8"/>
      <c r="E116" s="8">
        <f>+E115-D116</f>
        <v>240000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46919</v>
      </c>
      <c r="D117" s="8"/>
      <c r="E117" s="8">
        <f>+E116-D117</f>
        <v>240000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46949</v>
      </c>
      <c r="D118" s="8"/>
      <c r="E118" s="8">
        <f>+E117-D118</f>
        <v>240000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46980</v>
      </c>
      <c r="D119" s="8"/>
      <c r="E119" s="8">
        <f>+E118-D119</f>
        <v>240000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47011</v>
      </c>
      <c r="D120" s="8"/>
      <c r="E120" s="8">
        <f>+E119-D120</f>
        <v>240000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47041</v>
      </c>
      <c r="D121" s="8"/>
      <c r="E121" s="8">
        <f>+E120-D121</f>
        <v>240000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47072</v>
      </c>
      <c r="D122" s="8"/>
      <c r="E122" s="8">
        <f>+E121-D122</f>
        <v>240000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47102</v>
      </c>
      <c r="D123" s="8"/>
      <c r="E123" s="8">
        <f>+E122-D123</f>
        <v>240000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47133</v>
      </c>
      <c r="D124" s="8"/>
      <c r="E124" s="8">
        <f>+E123-D124</f>
        <v>240000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47164</v>
      </c>
      <c r="D125" s="8"/>
      <c r="E125" s="8">
        <f>+E124-D125</f>
        <v>240000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47192</v>
      </c>
      <c r="D126" s="8"/>
      <c r="E126" s="8">
        <f>+E125-D126</f>
        <v>240000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47223</v>
      </c>
      <c r="D127" s="8"/>
      <c r="E127" s="8">
        <f>+E126-D127</f>
        <v>240000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47253</v>
      </c>
      <c r="D128" s="8"/>
      <c r="E128" s="8">
        <f>+E127-D128</f>
        <v>240000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47284</v>
      </c>
      <c r="D129" s="8"/>
      <c r="E129" s="8">
        <f>+E128-D129</f>
        <v>240000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47314</v>
      </c>
      <c r="D130" s="8"/>
      <c r="E130" s="8">
        <f>+E129-D130</f>
        <v>240000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47345</v>
      </c>
      <c r="D131" s="8"/>
      <c r="E131" s="8">
        <f>+E130-D131</f>
        <v>240000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47376</v>
      </c>
      <c r="D132" s="8"/>
      <c r="E132" s="8">
        <f>+E131-D132</f>
        <v>240000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47406</v>
      </c>
      <c r="D133" s="8"/>
      <c r="E133" s="8">
        <f>+E132-D133</f>
        <v>240000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47437</v>
      </c>
      <c r="D134" s="8"/>
      <c r="E134" s="8">
        <f>+E133-D134</f>
        <v>240000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47467</v>
      </c>
      <c r="D135" s="8"/>
      <c r="E135" s="8">
        <f>+E134-D135</f>
        <v>240000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47498</v>
      </c>
      <c r="D136" s="8"/>
      <c r="E136" s="8">
        <f>+E135-D136</f>
        <v>240000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47529</v>
      </c>
      <c r="D137" s="8"/>
      <c r="E137" s="8">
        <f>+E136-D137</f>
        <v>240000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47557</v>
      </c>
      <c r="D138" s="8"/>
      <c r="E138" s="8">
        <f>+E137-D138</f>
        <v>240000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47588</v>
      </c>
      <c r="D139" s="8"/>
      <c r="E139" s="8">
        <f>+E138-D139</f>
        <v>240000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47618</v>
      </c>
      <c r="D140" s="8"/>
      <c r="E140" s="8">
        <f>+E139-D140</f>
        <v>240000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47649</v>
      </c>
      <c r="D141" s="8"/>
      <c r="E141" s="8">
        <f>+E140-D141</f>
        <v>240000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47679</v>
      </c>
      <c r="D142" s="8"/>
      <c r="E142" s="8">
        <f>+E141-D142</f>
        <v>240000</v>
      </c>
      <c r="F142" s="5"/>
      <c r="G142" s="7"/>
      <c r="H142" s="6"/>
      <c r="I142" s="5"/>
      <c r="J142" s="4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Soto Valencia Victoria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2020-08-03T17:11:33Z</dcterms:created>
  <dcterms:modified xsi:type="dcterms:W3CDTF">2020-08-03T17:11:48Z</dcterms:modified>
</cp:coreProperties>
</file>