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A3AE3045-633C-42B7-B7FB-58DD8F804B42}" xr6:coauthVersionLast="45" xr6:coauthVersionMax="45" xr10:uidLastSave="{00000000-0000-0000-0000-000000000000}"/>
  <bookViews>
    <workbookView xWindow="-120" yWindow="-120" windowWidth="20730" windowHeight="11160" xr2:uid="{1DE835A7-8193-4DDC-969E-3F210267C479}"/>
  </bookViews>
  <sheets>
    <sheet name="Duarte Rubio Carlos Rafa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W21" i="1"/>
  <c r="C11" i="1" s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41EC439-6DDC-4617-BC4F-3F92BED08A3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<sst xmlns="http://schemas.openxmlformats.org/spreadsheetml/2006/main" count="94" uniqueCount="49">
  <si>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</si>
  <si>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</si>
  <si>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</si>
  <si>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</si>
  <si>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</si>
  <si>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</si>
  <si>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</si>
  <si>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</si>
  <si>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</si>
  <si>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</si>
  <si>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</si>
  <si>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30/08/2020-30/01/2021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</si>
  <si>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</si>
  <si>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</si>
  <si>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</si>
  <si>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</si>
  <si>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</si>
  <si>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</si>
  <si>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</si>
  <si>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</si>
  <si>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</si>
  <si>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</si>
  <si>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</si>
  <si>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</si>
  <si>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</si>
  <si>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</si>
  <si>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80 MESES</t>
  </si>
  <si>
    <t>FINANCIAMIENTO</t>
  </si>
  <si>
    <t>INTERES ANUAL</t>
  </si>
  <si>
    <t>VII</t>
  </si>
  <si>
    <t>ETAPA</t>
  </si>
  <si>
    <t xml:space="preserve">36 Y 38 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</si>
  <si>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</si>
  <si>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</si>
  <si>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</si>
  <si>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</si>
  <si>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</si>
  <si>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</si>
  <si>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</si>
  <si>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Esteban Baca Calderon #823 Col. Alvaro Obregon</t>
  </si>
  <si>
    <t>DIRECCIÓN</t>
  </si>
  <si>
    <t>B)</t>
  </si>
  <si>
    <t>Duarte Rubio Carlos Rafael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</si>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</sst>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344B-886E-44B4-B86E-A03F6DC39AB8}">
  <dimension ref="B1:AJ102"/>
  <sheetViews>
    <sheetView tabSelected="1" workbookViewId="0">
      <selection activeCell="J4" sqref="J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48</v>
      </c>
      <c r="C2" s="74"/>
      <c r="D2" s="74"/>
      <c r="E2" s="74"/>
      <c r="F2" s="73"/>
      <c r="G2" s="71"/>
      <c r="H2" s="3"/>
      <c r="J2" s="2" t="s">
        <v>47</v>
      </c>
      <c r="K2" s="2"/>
    </row>
    <row r="3" spans="2:36" s="1" customFormat="1" ht="15" customHeight="1" x14ac:dyDescent="0.2">
      <c r="B3" s="70" t="s">
        <v>46</v>
      </c>
      <c r="C3" s="66" t="s">
        <v>45</v>
      </c>
      <c r="D3" s="71"/>
      <c r="E3" s="71"/>
      <c r="F3" s="72"/>
      <c r="G3" s="71"/>
      <c r="H3" s="3"/>
      <c r="I3" s="1" t="s">
        <v>44</v>
      </c>
      <c r="J3" s="2"/>
      <c r="K3" s="2"/>
    </row>
    <row r="4" spans="2:36" s="1" customFormat="1" x14ac:dyDescent="0.2">
      <c r="B4" s="63" t="s">
        <v>43</v>
      </c>
      <c r="C4" s="66" t="s">
        <v>42</v>
      </c>
      <c r="F4" s="61"/>
      <c r="G4" s="3"/>
      <c r="H4" s="3"/>
      <c r="I4" s="1" t="s">
        <v>41</v>
      </c>
      <c r="J4" s="2"/>
      <c r="K4" s="2"/>
    </row>
    <row r="5" spans="2:36" s="1" customFormat="1" x14ac:dyDescent="0.2">
      <c r="B5" s="63" t="s">
        <v>40</v>
      </c>
      <c r="C5" s="66" t="s">
        <v>39</v>
      </c>
      <c r="F5" s="61"/>
      <c r="G5" s="3"/>
      <c r="H5" s="3"/>
      <c r="I5" s="1" t="s">
        <v>38</v>
      </c>
      <c r="J5" s="2"/>
      <c r="K5" s="2"/>
    </row>
    <row r="6" spans="2:36" s="1" customFormat="1" x14ac:dyDescent="0.2">
      <c r="B6" s="70" t="s">
        <v>37</v>
      </c>
      <c r="C6" s="66">
        <v>6624571323</v>
      </c>
      <c r="D6" s="66"/>
      <c r="E6" s="66"/>
      <c r="F6" s="61"/>
      <c r="G6" s="3"/>
      <c r="H6" s="3"/>
      <c r="I6" s="1" t="s">
        <v>36</v>
      </c>
      <c r="J6" s="2"/>
      <c r="K6" s="2"/>
    </row>
    <row r="7" spans="2:36" s="1" customFormat="1" ht="23.25" customHeight="1" x14ac:dyDescent="0.2">
      <c r="B7" s="68" t="s">
        <v>35</v>
      </c>
      <c r="C7" s="69">
        <v>44022</v>
      </c>
      <c r="F7" s="67"/>
      <c r="G7" s="3"/>
      <c r="H7" s="3"/>
      <c r="I7" s="1" t="s">
        <v>34</v>
      </c>
      <c r="J7" s="2"/>
      <c r="K7" s="2"/>
    </row>
    <row r="8" spans="2:36" s="1" customFormat="1" ht="23.25" customHeight="1" x14ac:dyDescent="0.2">
      <c r="B8" s="68" t="s">
        <v>33</v>
      </c>
      <c r="C8" s="64" t="s">
        <v>23</v>
      </c>
      <c r="F8" s="67"/>
      <c r="G8" s="3"/>
      <c r="H8" s="3"/>
      <c r="K8" s="2"/>
    </row>
    <row r="9" spans="2:36" s="1" customFormat="1" x14ac:dyDescent="0.2">
      <c r="B9" s="63" t="s">
        <v>32</v>
      </c>
      <c r="C9" s="66" t="s">
        <v>31</v>
      </c>
      <c r="F9" s="61"/>
      <c r="G9" s="3"/>
      <c r="H9" s="3"/>
      <c r="J9" s="2"/>
      <c r="K9" s="2"/>
    </row>
    <row r="10" spans="2:36" s="1" customFormat="1" x14ac:dyDescent="0.2">
      <c r="B10" s="63" t="s">
        <v>30</v>
      </c>
      <c r="C10" s="66" t="s">
        <v>29</v>
      </c>
      <c r="F10" s="61"/>
      <c r="G10" s="3"/>
      <c r="H10" s="3"/>
      <c r="J10" s="2"/>
      <c r="K10" s="2"/>
    </row>
    <row r="11" spans="2:36" s="1" customFormat="1" x14ac:dyDescent="0.2">
      <c r="B11" s="63" t="s">
        <v>19</v>
      </c>
      <c r="C11" s="65">
        <f>+C21+W21+V32</f>
        <v>280000</v>
      </c>
      <c r="F11" s="61"/>
      <c r="G11" s="3"/>
      <c r="H11" s="3"/>
      <c r="J11" s="2"/>
      <c r="K11" s="2"/>
    </row>
    <row r="12" spans="2:36" s="1" customFormat="1" x14ac:dyDescent="0.2">
      <c r="B12" s="63" t="s">
        <v>28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27</v>
      </c>
      <c r="C13" s="65" t="s">
        <v>26</v>
      </c>
      <c r="F13" s="61"/>
      <c r="G13" s="3"/>
      <c r="H13" s="3"/>
      <c r="J13" s="2"/>
      <c r="K13" s="2"/>
    </row>
    <row r="14" spans="2:36" s="2" customFormat="1" x14ac:dyDescent="0.2">
      <c r="B14" s="63" t="s">
        <v>25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24</v>
      </c>
      <c r="C15" s="64" t="s">
        <v>23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21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22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21</v>
      </c>
      <c r="M20" s="26"/>
      <c r="N20" s="26"/>
      <c r="O20" s="26"/>
      <c r="P20" s="26"/>
      <c r="Q20" s="26"/>
      <c r="R20" s="26"/>
      <c r="S20" s="57"/>
      <c r="U20" s="30" t="s">
        <v>20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19</v>
      </c>
      <c r="C21" s="55">
        <f>+F21*I21</f>
        <v>180000</v>
      </c>
      <c r="D21" s="22"/>
      <c r="E21" s="54" t="s">
        <v>18</v>
      </c>
      <c r="F21" s="55">
        <v>2250</v>
      </c>
      <c r="G21" s="22"/>
      <c r="H21" s="54" t="s">
        <v>12</v>
      </c>
      <c r="I21" s="22">
        <v>80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17</v>
      </c>
      <c r="V21" s="26"/>
      <c r="W21" s="25">
        <f>+Y21*AA21</f>
        <v>0</v>
      </c>
      <c r="X21" s="23" t="s">
        <v>16</v>
      </c>
      <c r="Y21" s="24">
        <v>0</v>
      </c>
      <c r="Z21" s="23" t="s">
        <v>15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44228</v>
      </c>
      <c r="D23" s="8"/>
      <c r="E23" s="8">
        <f>+C21-D23</f>
        <v>180000</v>
      </c>
      <c r="F23" s="5"/>
      <c r="G23" s="7"/>
      <c r="H23" s="6"/>
      <c r="I23" s="5"/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6"/>
      <c r="U23" s="6">
        <v>1</v>
      </c>
      <c r="V23" s="6"/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44256</v>
      </c>
      <c r="D24" s="8"/>
      <c r="E24" s="8">
        <f>+E23-D24</f>
        <v>180000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6"/>
      <c r="U24" s="6">
        <v>2</v>
      </c>
      <c r="V24" s="6"/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44287</v>
      </c>
      <c r="D25" s="8"/>
      <c r="E25" s="8">
        <f>+E24-D25</f>
        <v>180000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6"/>
      <c r="U25" s="6">
        <v>3</v>
      </c>
      <c r="V25" s="6"/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44317</v>
      </c>
      <c r="D26" s="8"/>
      <c r="E26" s="8">
        <f>+E25-D26</f>
        <v>180000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6"/>
      <c r="U26" s="6">
        <v>4</v>
      </c>
      <c r="V26" s="6"/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44348</v>
      </c>
      <c r="D27" s="8"/>
      <c r="E27" s="8">
        <f>+E26-D27</f>
        <v>180000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6"/>
      <c r="U27" s="6">
        <v>5</v>
      </c>
      <c r="V27" s="6"/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44378</v>
      </c>
      <c r="D28" s="8"/>
      <c r="E28" s="8">
        <f>+E27-D28</f>
        <v>180000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44409</v>
      </c>
      <c r="D29" s="8"/>
      <c r="E29" s="8">
        <f>+E28-D29</f>
        <v>180000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44440</v>
      </c>
      <c r="D30" s="8"/>
      <c r="E30" s="8">
        <f>+E29-D30</f>
        <v>180000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44470</v>
      </c>
      <c r="D31" s="8"/>
      <c r="E31" s="8">
        <f>+E30-D31</f>
        <v>180000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6"/>
      <c r="U31" s="30" t="s">
        <v>14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44501</v>
      </c>
      <c r="D32" s="8"/>
      <c r="E32" s="8">
        <f>+E31-D32</f>
        <v>180000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6"/>
      <c r="U32" s="39" t="s">
        <v>13</v>
      </c>
      <c r="V32" s="25">
        <v>100000</v>
      </c>
      <c r="W32" s="25"/>
      <c r="X32" s="25"/>
      <c r="Y32" s="38" t="s">
        <v>12</v>
      </c>
      <c r="Z32" s="38">
        <v>5</v>
      </c>
      <c r="AA32" s="38"/>
      <c r="AB32" s="38"/>
      <c r="AC32" s="37" t="s">
        <v>11</v>
      </c>
    </row>
    <row r="33" spans="2:29" s="1" customFormat="1" ht="36" x14ac:dyDescent="0.2">
      <c r="B33" s="6">
        <v>11</v>
      </c>
      <c r="C33" s="9">
        <v>44531</v>
      </c>
      <c r="D33" s="8"/>
      <c r="E33" s="8">
        <f>+E32-D33</f>
        <v>180000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10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44562</v>
      </c>
      <c r="D34" s="8"/>
      <c r="E34" s="8">
        <f>+E33-D34</f>
        <v>180000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6"/>
      <c r="U34" s="35">
        <v>1</v>
      </c>
      <c r="V34" s="33">
        <v>44073</v>
      </c>
      <c r="W34" s="34"/>
      <c r="X34" s="34"/>
      <c r="Y34" s="31"/>
      <c r="Z34" s="33"/>
      <c r="AA34" s="32"/>
      <c r="AB34" s="31"/>
      <c r="AC34" s="15"/>
    </row>
    <row r="35" spans="2:29" s="1" customFormat="1" x14ac:dyDescent="0.2">
      <c r="B35" s="6">
        <v>13</v>
      </c>
      <c r="C35" s="9">
        <v>44593</v>
      </c>
      <c r="D35" s="8"/>
      <c r="E35" s="8">
        <f>+E34-D35</f>
        <v>180000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  <c r="U35" s="35">
        <v>2</v>
      </c>
      <c r="V35" s="33"/>
      <c r="W35" s="34"/>
      <c r="X35" s="34"/>
      <c r="Y35" s="31"/>
      <c r="Z35" s="33"/>
      <c r="AA35" s="32"/>
      <c r="AB35" s="31"/>
      <c r="AC35" s="15"/>
    </row>
    <row r="36" spans="2:29" s="1" customFormat="1" x14ac:dyDescent="0.2">
      <c r="B36" s="6">
        <v>14</v>
      </c>
      <c r="C36" s="9">
        <v>44621</v>
      </c>
      <c r="D36" s="8"/>
      <c r="E36" s="8">
        <f>+E35-D36</f>
        <v>180000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5">
        <v>3</v>
      </c>
      <c r="V36" s="33"/>
      <c r="W36" s="34"/>
      <c r="X36" s="34"/>
      <c r="Y36" s="31"/>
      <c r="Z36" s="33"/>
      <c r="AA36" s="32"/>
      <c r="AB36" s="31"/>
      <c r="AC36" s="15"/>
    </row>
    <row r="37" spans="2:29" s="1" customFormat="1" x14ac:dyDescent="0.2">
      <c r="B37" s="6">
        <v>15</v>
      </c>
      <c r="C37" s="9">
        <v>44652</v>
      </c>
      <c r="D37" s="8"/>
      <c r="E37" s="8">
        <f>+E36-D37</f>
        <v>180000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5">
        <v>4</v>
      </c>
      <c r="V37" s="33"/>
      <c r="W37" s="34"/>
      <c r="X37" s="34"/>
      <c r="Y37" s="31"/>
      <c r="Z37" s="33"/>
      <c r="AA37" s="32"/>
      <c r="AB37" s="31"/>
      <c r="AC37" s="15"/>
    </row>
    <row r="38" spans="2:29" s="1" customFormat="1" x14ac:dyDescent="0.2">
      <c r="B38" s="6">
        <v>16</v>
      </c>
      <c r="C38" s="9">
        <v>44682</v>
      </c>
      <c r="D38" s="8"/>
      <c r="E38" s="8">
        <f>+E37-D38</f>
        <v>180000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35">
        <v>5</v>
      </c>
      <c r="V38" s="33"/>
      <c r="W38" s="34"/>
      <c r="X38" s="34"/>
      <c r="Y38" s="31"/>
      <c r="Z38" s="33"/>
      <c r="AA38" s="32"/>
      <c r="AB38" s="31"/>
      <c r="AC38" s="15"/>
    </row>
    <row r="39" spans="2:29" s="1" customFormat="1" x14ac:dyDescent="0.2">
      <c r="B39" s="6">
        <v>17</v>
      </c>
      <c r="C39" s="9">
        <v>44713</v>
      </c>
      <c r="D39" s="8"/>
      <c r="E39" s="8">
        <f>+E38-D39</f>
        <v>180000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/>
      <c r="V39" s="33"/>
      <c r="W39" s="34"/>
      <c r="X39" s="34"/>
      <c r="Y39" s="31"/>
      <c r="Z39" s="33"/>
      <c r="AA39" s="32"/>
      <c r="AB39" s="31"/>
      <c r="AC39" s="15"/>
    </row>
    <row r="40" spans="2:29" s="1" customFormat="1" x14ac:dyDescent="0.2">
      <c r="B40" s="6">
        <v>18</v>
      </c>
      <c r="C40" s="9">
        <v>44743</v>
      </c>
      <c r="D40" s="8"/>
      <c r="E40" s="8">
        <f>+E39-D40</f>
        <v>180000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44774</v>
      </c>
      <c r="D41" s="8"/>
      <c r="E41" s="8">
        <f>+E40-D41</f>
        <v>180000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44805</v>
      </c>
      <c r="D42" s="8"/>
      <c r="E42" s="8">
        <f>+E41-D42</f>
        <v>180000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44835</v>
      </c>
      <c r="D43" s="8"/>
      <c r="E43" s="8">
        <f>+E42-D43</f>
        <v>180000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44866</v>
      </c>
      <c r="D44" s="8"/>
      <c r="E44" s="8">
        <f>+E43-D44</f>
        <v>180000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44896</v>
      </c>
      <c r="D45" s="8"/>
      <c r="E45" s="8">
        <f>+E44-D45</f>
        <v>180000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44927</v>
      </c>
      <c r="D46" s="8"/>
      <c r="E46" s="8">
        <f>+E45-D46</f>
        <v>180000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44958</v>
      </c>
      <c r="D47" s="8"/>
      <c r="E47" s="8">
        <f>+E46-D47</f>
        <v>180000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44986</v>
      </c>
      <c r="D48" s="8"/>
      <c r="E48" s="8">
        <f>+E47-D48</f>
        <v>180000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45017</v>
      </c>
      <c r="D49" s="8"/>
      <c r="E49" s="8">
        <f>+E48-D49</f>
        <v>180000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45047</v>
      </c>
      <c r="D50" s="8"/>
      <c r="E50" s="8">
        <f>+E49-D50</f>
        <v>180000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45078</v>
      </c>
      <c r="D51" s="8"/>
      <c r="E51" s="8">
        <f>+E50-D51</f>
        <v>180000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45108</v>
      </c>
      <c r="D52" s="8"/>
      <c r="E52" s="8">
        <f>+E51-D52</f>
        <v>180000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45139</v>
      </c>
      <c r="D53" s="8"/>
      <c r="E53" s="8">
        <f>+E52-D53</f>
        <v>180000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45170</v>
      </c>
      <c r="D54" s="8"/>
      <c r="E54" s="8">
        <f>+E53-D54</f>
        <v>180000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45200</v>
      </c>
      <c r="D55" s="8"/>
      <c r="E55" s="8">
        <f>+E54-D55</f>
        <v>180000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45231</v>
      </c>
      <c r="D56" s="8"/>
      <c r="E56" s="8">
        <f>+E55-D56</f>
        <v>180000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45261</v>
      </c>
      <c r="D57" s="8"/>
      <c r="E57" s="8">
        <f>+E56-D57</f>
        <v>180000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45292</v>
      </c>
      <c r="D58" s="8"/>
      <c r="E58" s="8">
        <f>+E57-D58</f>
        <v>180000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45323</v>
      </c>
      <c r="D59" s="8"/>
      <c r="E59" s="8">
        <f>+E58-D59</f>
        <v>180000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45352</v>
      </c>
      <c r="D60" s="8"/>
      <c r="E60" s="8">
        <f>+E59-D60</f>
        <v>180000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45383</v>
      </c>
      <c r="D61" s="8"/>
      <c r="E61" s="8">
        <f>+E60-D61</f>
        <v>180000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45413</v>
      </c>
      <c r="D62" s="8"/>
      <c r="E62" s="8">
        <f>+E61-D62</f>
        <v>180000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45444</v>
      </c>
      <c r="D63" s="8"/>
      <c r="E63" s="8">
        <f>+E62-D63</f>
        <v>180000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45474</v>
      </c>
      <c r="D64" s="8"/>
      <c r="E64" s="8">
        <f>+E63-D64</f>
        <v>180000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45505</v>
      </c>
      <c r="D65" s="8"/>
      <c r="E65" s="8">
        <f>+E64-D65</f>
        <v>180000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45536</v>
      </c>
      <c r="D66" s="8"/>
      <c r="E66" s="8">
        <f>+E65-D66</f>
        <v>180000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45566</v>
      </c>
      <c r="D67" s="8"/>
      <c r="E67" s="8">
        <f>+E66-D67</f>
        <v>180000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45597</v>
      </c>
      <c r="D68" s="8"/>
      <c r="E68" s="8">
        <f>+E67-D68</f>
        <v>180000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45627</v>
      </c>
      <c r="D69" s="8"/>
      <c r="E69" s="8">
        <f>+E68-D69</f>
        <v>180000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45658</v>
      </c>
      <c r="D70" s="8"/>
      <c r="E70" s="8">
        <f>+E69-D70</f>
        <v>180000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45689</v>
      </c>
      <c r="D71" s="8"/>
      <c r="E71" s="8">
        <f>+E70-D71</f>
        <v>180000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45717</v>
      </c>
      <c r="D72" s="8"/>
      <c r="E72" s="8">
        <f>+E71-D72</f>
        <v>180000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45748</v>
      </c>
      <c r="D73" s="8"/>
      <c r="E73" s="8">
        <f>+E72-D73</f>
        <v>180000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45778</v>
      </c>
      <c r="D74" s="8"/>
      <c r="E74" s="8">
        <f>+E73-D74</f>
        <v>180000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45809</v>
      </c>
      <c r="D75" s="8"/>
      <c r="E75" s="8">
        <f>+E74-D75</f>
        <v>180000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45839</v>
      </c>
      <c r="D76" s="8"/>
      <c r="E76" s="8">
        <f>+E75-D76</f>
        <v>180000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45870</v>
      </c>
      <c r="D77" s="8"/>
      <c r="E77" s="8">
        <f>+E76-D77</f>
        <v>180000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45901</v>
      </c>
      <c r="D78" s="8"/>
      <c r="E78" s="8">
        <f>+E77-D78</f>
        <v>180000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45931</v>
      </c>
      <c r="D79" s="8"/>
      <c r="E79" s="8">
        <f>+E78-D79</f>
        <v>180000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45962</v>
      </c>
      <c r="D80" s="8"/>
      <c r="E80" s="8">
        <f>+E79-D80</f>
        <v>180000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45992</v>
      </c>
      <c r="D81" s="8"/>
      <c r="E81" s="8">
        <f>+E80-D81</f>
        <v>180000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46023</v>
      </c>
      <c r="D82" s="8"/>
      <c r="E82" s="8">
        <f>+E81-D82</f>
        <v>180000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46054</v>
      </c>
      <c r="D83" s="8"/>
      <c r="E83" s="8">
        <f>+E82-D83</f>
        <v>180000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46082</v>
      </c>
      <c r="D84" s="8"/>
      <c r="E84" s="8">
        <f>+E83-D84</f>
        <v>180000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46113</v>
      </c>
      <c r="D85" s="8"/>
      <c r="E85" s="8">
        <f>+E84-D85</f>
        <v>180000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46143</v>
      </c>
      <c r="D86" s="8"/>
      <c r="E86" s="8">
        <f>+E85-D86</f>
        <v>180000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46174</v>
      </c>
      <c r="D87" s="8"/>
      <c r="E87" s="8">
        <f>+E86-D87</f>
        <v>180000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46204</v>
      </c>
      <c r="D88" s="8"/>
      <c r="E88" s="8">
        <f>+E87-D88</f>
        <v>180000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46235</v>
      </c>
      <c r="D89" s="8"/>
      <c r="E89" s="8">
        <f>+E88-D89</f>
        <v>180000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46266</v>
      </c>
      <c r="D90" s="8"/>
      <c r="E90" s="8">
        <f>+E89-D90</f>
        <v>180000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46296</v>
      </c>
      <c r="D91" s="8"/>
      <c r="E91" s="8">
        <f>+E90-D91</f>
        <v>180000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46327</v>
      </c>
      <c r="D92" s="8"/>
      <c r="E92" s="8">
        <f>+E91-D92</f>
        <v>180000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46357</v>
      </c>
      <c r="D93" s="8"/>
      <c r="E93" s="8">
        <f>+E92-D93</f>
        <v>180000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46388</v>
      </c>
      <c r="D94" s="8"/>
      <c r="E94" s="8">
        <f>+E93-D94</f>
        <v>180000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46419</v>
      </c>
      <c r="D95" s="8"/>
      <c r="E95" s="8">
        <f>+E94-D95</f>
        <v>180000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46447</v>
      </c>
      <c r="D96" s="8"/>
      <c r="E96" s="8">
        <f>+E95-D96</f>
        <v>180000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46478</v>
      </c>
      <c r="D97" s="8"/>
      <c r="E97" s="8">
        <f>+E96-D97</f>
        <v>180000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46508</v>
      </c>
      <c r="D98" s="8"/>
      <c r="E98" s="8">
        <f>+E97-D98</f>
        <v>180000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46539</v>
      </c>
      <c r="D99" s="8"/>
      <c r="E99" s="8">
        <f>+E98-D99</f>
        <v>180000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46569</v>
      </c>
      <c r="D100" s="8"/>
      <c r="E100" s="8">
        <f>+E99-D100</f>
        <v>180000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46600</v>
      </c>
      <c r="D101" s="8"/>
      <c r="E101" s="8">
        <f>+E100-D101</f>
        <v>180000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46631</v>
      </c>
      <c r="D102" s="8"/>
      <c r="E102" s="8">
        <f>+E101-D102</f>
        <v>180000</v>
      </c>
      <c r="F102" s="5"/>
      <c r="G102" s="7"/>
      <c r="H102" s="6"/>
      <c r="I102" s="5"/>
      <c r="J102" s="4"/>
      <c r="K10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Duarte Rubio Carlos Rafael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2020-07-29T22:03:18Z</dcterms:created>
  <dcterms:modified xsi:type="dcterms:W3CDTF">2020-07-29T22:03:40Z</dcterms:modified>
</cp:coreProperties>
</file>