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775D17B7-2490-4433-9323-101FF9E69286}" xr6:coauthVersionLast="45" xr6:coauthVersionMax="45" xr10:uidLastSave="{00000000-0000-0000-0000-000000000000}"/>
  <bookViews>
    <workbookView xWindow="-120" yWindow="-120" windowWidth="20730" windowHeight="11160" xr2:uid="{D62C4988-2334-413F-8D34-0E3A8FB5FA55}"/>
  </bookViews>
  <sheets>
    <sheet name="Esquer Armenta Jose Lu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5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6E4BE8E-C03B-41DB-B2FA-71DD094825F0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<sst xmlns="http://schemas.openxmlformats.org/spreadsheetml/2006/main" count="102" uniqueCount="52">
  <si>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</si>
  <si>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</si>
  <si>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</si>
  <si>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</si>
  <si>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</si>
  <si>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</si>
  <si>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</si>
  <si>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</si>
  <si>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</si>
  <si>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</si>
  <si>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</si>
  <si>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</si>
  <si>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</si>
  <si>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Saldo actual.</t>
  </si>
  <si>
    <t>Fecha 03/07/2020</t>
  </si>
  <si>
    <t># PAGOS</t>
  </si>
  <si>
    <t>TOTAL ENGANCHE</t>
  </si>
  <si>
    <t xml:space="preserve">Enganche </t>
  </si>
  <si>
    <t>Fecha 03/08/2021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</si>
  <si>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</si>
  <si>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</si>
  <si>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</si>
  <si>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</si>
  <si>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</si>
  <si>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</si>
  <si>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</si>
  <si>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</si>
  <si>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</si>
  <si>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</si>
  <si>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</si>
  <si>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</si>
  <si>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</si>
  <si>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</si>
  <si>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</si>
  <si>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</si>
  <si>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</si>
  <si>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</si>
  <si>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</si>
  <si>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</si>
  <si>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</si>
  <si>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</si>
  <si>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Circuito del Alamo #126 Fracc Privadas del Bosque</t>
  </si>
  <si>
    <t>DIRECCIÓN</t>
  </si>
  <si>
    <t>B)</t>
  </si>
  <si>
    <t>Esquer Armenta Jose Luis</t>
  </si>
  <si>
    <t>COMPRADOR</t>
  </si>
  <si>
    <t>A)</t>
  </si>
  <si>
    <t>Duarte Medrano Francisco Manuel</t>
  </si>
  <si>
    <t>VENDEDOR</t>
  </si>
  <si>
    <t>Dudas</t>
  </si>
  <si>
    <t>INFORMACION GENERAL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</si>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</sst>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2555-41D5-4E55-BF42-ED9D6FD5056C}">
  <dimension ref="B1:AJ70"/>
  <sheetViews>
    <sheetView tabSelected="1" topLeftCell="T18" workbookViewId="0">
      <selection activeCell="AC25" sqref="AC2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4" t="s">
        <v>39</v>
      </c>
      <c r="C6" s="60">
        <v>6621370827</v>
      </c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44015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10</v>
      </c>
      <c r="F8" s="61"/>
      <c r="J8" s="1"/>
    </row>
    <row r="9" spans="2:36" x14ac:dyDescent="0.2">
      <c r="B9" s="57" t="s">
        <v>34</v>
      </c>
      <c r="C9" s="60">
        <v>59</v>
      </c>
      <c r="F9" s="55"/>
    </row>
    <row r="10" spans="2:36" x14ac:dyDescent="0.2">
      <c r="B10" s="57" t="s">
        <v>33</v>
      </c>
      <c r="C10" s="60" t="s">
        <v>32</v>
      </c>
      <c r="F10" s="55"/>
    </row>
    <row r="11" spans="2:36" x14ac:dyDescent="0.2">
      <c r="B11" s="57" t="s">
        <v>23</v>
      </c>
      <c r="C11" s="59">
        <f>+C21+W21+V32</f>
        <v>100000</v>
      </c>
      <c r="F11" s="55"/>
    </row>
    <row r="12" spans="2:36" x14ac:dyDescent="0.2">
      <c r="B12" s="57" t="s">
        <v>31</v>
      </c>
      <c r="C12" s="56"/>
      <c r="F12" s="55"/>
    </row>
    <row r="13" spans="2:36" x14ac:dyDescent="0.2">
      <c r="B13" s="57" t="s">
        <v>30</v>
      </c>
      <c r="C13" s="59" t="s">
        <v>29</v>
      </c>
      <c r="F13" s="55"/>
    </row>
    <row r="14" spans="2:36" s="2" customFormat="1" x14ac:dyDescent="0.2">
      <c r="B14" s="57" t="s">
        <v>28</v>
      </c>
      <c r="C14" s="58" t="s">
        <v>10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27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26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25</v>
      </c>
      <c r="M20" s="71"/>
      <c r="N20" s="71"/>
      <c r="O20" s="71"/>
      <c r="P20" s="71"/>
      <c r="Q20" s="71"/>
      <c r="R20" s="71"/>
      <c r="S20" s="75"/>
      <c r="U20" s="67" t="s">
        <v>24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23</v>
      </c>
      <c r="C21" s="50">
        <f>+F21*I21</f>
        <v>48000</v>
      </c>
      <c r="D21" s="22"/>
      <c r="E21" s="49" t="s">
        <v>22</v>
      </c>
      <c r="F21" s="50">
        <v>1000</v>
      </c>
      <c r="G21" s="22"/>
      <c r="H21" s="49" t="s">
        <v>15</v>
      </c>
      <c r="I21" s="22">
        <v>48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21</v>
      </c>
      <c r="V21" s="71"/>
      <c r="W21" s="25">
        <f>+Y21*AA21</f>
        <v>42000</v>
      </c>
      <c r="X21" s="23" t="s">
        <v>20</v>
      </c>
      <c r="Y21" s="24">
        <v>10500</v>
      </c>
      <c r="Z21" s="23" t="s">
        <v>19</v>
      </c>
      <c r="AA21" s="22">
        <v>4</v>
      </c>
      <c r="AB21" s="21" t="s">
        <v>18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44073</v>
      </c>
      <c r="D23" s="13"/>
      <c r="E23" s="13">
        <f>+C21-D23</f>
        <v>48000</v>
      </c>
      <c r="F23" s="11"/>
      <c r="G23" s="7"/>
      <c r="H23" s="12"/>
      <c r="I23" s="11"/>
      <c r="J23" s="42"/>
      <c r="K23" s="40"/>
      <c r="L23" s="9">
        <v>1</v>
      </c>
      <c r="M23" s="7"/>
      <c r="N23" s="17"/>
      <c r="O23" s="11"/>
      <c r="P23" s="7"/>
      <c r="Q23" s="6"/>
      <c r="R23" s="11"/>
      <c r="S23" s="31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44104</v>
      </c>
      <c r="D24" s="13"/>
      <c r="E24" s="13">
        <f t="shared" ref="E24:E70" si="0">+E23-D24</f>
        <v>48000</v>
      </c>
      <c r="F24" s="11"/>
      <c r="G24" s="7"/>
      <c r="H24" s="12"/>
      <c r="I24" s="11"/>
      <c r="J24" s="41"/>
      <c r="K24" s="40"/>
      <c r="L24" s="9">
        <v>2</v>
      </c>
      <c r="M24" s="7"/>
      <c r="N24" s="17"/>
      <c r="O24" s="11"/>
      <c r="P24" s="7"/>
      <c r="Q24" s="6"/>
      <c r="R24" s="11"/>
      <c r="S24" s="31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44134</v>
      </c>
      <c r="D25" s="13"/>
      <c r="E25" s="13">
        <f t="shared" si="0"/>
        <v>48000</v>
      </c>
      <c r="F25" s="11"/>
      <c r="G25" s="7"/>
      <c r="H25" s="12"/>
      <c r="I25" s="11"/>
      <c r="J25" s="41"/>
      <c r="K25" s="40"/>
      <c r="L25" s="9">
        <v>3</v>
      </c>
      <c r="M25" s="7"/>
      <c r="N25" s="17"/>
      <c r="O25" s="11"/>
      <c r="P25" s="7"/>
      <c r="Q25" s="6"/>
      <c r="R25" s="11"/>
      <c r="S25" s="31"/>
      <c r="U25" s="12" t="s">
        <v>51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44165</v>
      </c>
      <c r="D26" s="13"/>
      <c r="E26" s="13">
        <f t="shared" si="0"/>
        <v>48000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1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44195</v>
      </c>
      <c r="D27" s="13"/>
      <c r="E27" s="13">
        <f t="shared" si="0"/>
        <v>48000</v>
      </c>
      <c r="F27" s="11"/>
      <c r="G27" s="7"/>
      <c r="H27" s="12"/>
      <c r="I27" s="11"/>
      <c r="J27" s="41"/>
      <c r="K27" s="40"/>
      <c r="L27" s="9">
        <v>5</v>
      </c>
      <c r="M27" s="7"/>
      <c r="N27" s="17"/>
      <c r="O27" s="11"/>
      <c r="P27" s="7"/>
      <c r="Q27" s="6"/>
      <c r="R27" s="11"/>
      <c r="S27" s="31"/>
      <c r="U27" s="12"/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44226</v>
      </c>
      <c r="D28" s="13"/>
      <c r="E28" s="13">
        <f t="shared" si="0"/>
        <v>48000</v>
      </c>
      <c r="F28" s="11"/>
      <c r="G28" s="7"/>
      <c r="H28" s="12"/>
      <c r="I28" s="11"/>
      <c r="J28" s="10"/>
      <c r="L28" s="9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2">
        <v>7</v>
      </c>
      <c r="C29" s="14">
        <v>44255</v>
      </c>
      <c r="D29" s="13"/>
      <c r="E29" s="13">
        <f t="shared" si="0"/>
        <v>48000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44285</v>
      </c>
      <c r="D30" s="13"/>
      <c r="E30" s="13">
        <f t="shared" si="0"/>
        <v>48000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44316</v>
      </c>
      <c r="D31" s="13"/>
      <c r="E31" s="13">
        <f t="shared" si="0"/>
        <v>48000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1"/>
      <c r="U31" s="67" t="s">
        <v>17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12">
        <v>10</v>
      </c>
      <c r="C32" s="14">
        <v>44346</v>
      </c>
      <c r="D32" s="13"/>
      <c r="E32" s="13">
        <f t="shared" si="0"/>
        <v>48000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1"/>
      <c r="U32" s="34" t="s">
        <v>16</v>
      </c>
      <c r="V32" s="25">
        <v>10000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12">
        <v>11</v>
      </c>
      <c r="C33" s="14">
        <v>44377</v>
      </c>
      <c r="D33" s="13"/>
      <c r="E33" s="13">
        <f t="shared" si="0"/>
        <v>48000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44407</v>
      </c>
      <c r="D34" s="13"/>
      <c r="E34" s="13">
        <f t="shared" si="0"/>
        <v>48000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1"/>
      <c r="U34" s="30">
        <v>1</v>
      </c>
      <c r="V34" s="28" t="s">
        <v>12</v>
      </c>
      <c r="W34" s="29">
        <v>4000</v>
      </c>
      <c r="X34" s="29">
        <f>+V32-W34</f>
        <v>6000</v>
      </c>
      <c r="Y34" s="26" t="s">
        <v>11</v>
      </c>
      <c r="Z34" s="28">
        <v>44015</v>
      </c>
      <c r="AA34" s="27">
        <v>2758</v>
      </c>
      <c r="AB34" s="26" t="s">
        <v>10</v>
      </c>
      <c r="AC34" s="16"/>
    </row>
    <row r="35" spans="2:29" x14ac:dyDescent="0.2">
      <c r="B35" s="12">
        <v>13</v>
      </c>
      <c r="C35" s="14">
        <v>44438</v>
      </c>
      <c r="D35" s="13"/>
      <c r="E35" s="13">
        <f t="shared" si="0"/>
        <v>48000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  <c r="U35" s="30">
        <v>2</v>
      </c>
      <c r="V35" s="28" t="s">
        <v>12</v>
      </c>
      <c r="W35" s="29">
        <v>6000</v>
      </c>
      <c r="X35" s="29">
        <f>+X34-W35</f>
        <v>0</v>
      </c>
      <c r="Y35" s="26" t="s">
        <v>11</v>
      </c>
      <c r="Z35" s="28">
        <v>44046</v>
      </c>
      <c r="AA35" s="27">
        <v>2792</v>
      </c>
      <c r="AB35" s="26" t="s">
        <v>10</v>
      </c>
      <c r="AC35" s="16"/>
    </row>
    <row r="36" spans="2:29" x14ac:dyDescent="0.2">
      <c r="B36" s="12">
        <v>14</v>
      </c>
      <c r="C36" s="14">
        <v>44469</v>
      </c>
      <c r="D36" s="13"/>
      <c r="E36" s="13">
        <f t="shared" si="0"/>
        <v>48000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44499</v>
      </c>
      <c r="D37" s="13"/>
      <c r="E37" s="13">
        <f t="shared" si="0"/>
        <v>48000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12">
        <v>16</v>
      </c>
      <c r="C38" s="14">
        <v>44530</v>
      </c>
      <c r="D38" s="13"/>
      <c r="E38" s="13">
        <f t="shared" si="0"/>
        <v>48000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44560</v>
      </c>
      <c r="D39" s="13"/>
      <c r="E39" s="13">
        <f t="shared" si="0"/>
        <v>48000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44591</v>
      </c>
      <c r="D40" s="13"/>
      <c r="E40" s="13">
        <f t="shared" si="0"/>
        <v>48000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44620</v>
      </c>
      <c r="D41" s="13"/>
      <c r="E41" s="13">
        <f t="shared" si="0"/>
        <v>48000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44650</v>
      </c>
      <c r="D42" s="13"/>
      <c r="E42" s="13">
        <f t="shared" si="0"/>
        <v>48000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44681</v>
      </c>
      <c r="D43" s="13"/>
      <c r="E43" s="13">
        <f t="shared" si="0"/>
        <v>48000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44711</v>
      </c>
      <c r="D44" s="13"/>
      <c r="E44" s="13">
        <f t="shared" si="0"/>
        <v>48000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44742</v>
      </c>
      <c r="D45" s="13"/>
      <c r="E45" s="13">
        <f t="shared" si="0"/>
        <v>48000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44772</v>
      </c>
      <c r="D46" s="13"/>
      <c r="E46" s="13">
        <f t="shared" si="0"/>
        <v>48000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12">
        <v>25</v>
      </c>
      <c r="C47" s="14">
        <v>44803</v>
      </c>
      <c r="D47" s="13"/>
      <c r="E47" s="13">
        <f t="shared" si="0"/>
        <v>48000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44834</v>
      </c>
      <c r="D48" s="13"/>
      <c r="E48" s="13">
        <f t="shared" si="0"/>
        <v>48000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44864</v>
      </c>
      <c r="D49" s="13"/>
      <c r="E49" s="13">
        <f t="shared" si="0"/>
        <v>48000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44895</v>
      </c>
      <c r="D50" s="13"/>
      <c r="E50" s="13">
        <f t="shared" si="0"/>
        <v>48000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44925</v>
      </c>
      <c r="D51" s="13"/>
      <c r="E51" s="13">
        <f t="shared" si="0"/>
        <v>48000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44956</v>
      </c>
      <c r="D52" s="13"/>
      <c r="E52" s="13">
        <f t="shared" si="0"/>
        <v>48000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44985</v>
      </c>
      <c r="D53" s="13"/>
      <c r="E53" s="13">
        <f t="shared" si="0"/>
        <v>48000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45015</v>
      </c>
      <c r="D54" s="13"/>
      <c r="E54" s="13">
        <f t="shared" si="0"/>
        <v>48000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45046</v>
      </c>
      <c r="D55" s="13"/>
      <c r="E55" s="13">
        <f t="shared" si="0"/>
        <v>48000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45076</v>
      </c>
      <c r="D56" s="13"/>
      <c r="E56" s="13">
        <f t="shared" si="0"/>
        <v>48000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45107</v>
      </c>
      <c r="D57" s="13"/>
      <c r="E57" s="13">
        <f t="shared" si="0"/>
        <v>48000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45137</v>
      </c>
      <c r="D58" s="13"/>
      <c r="E58" s="13">
        <f t="shared" si="0"/>
        <v>48000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45168</v>
      </c>
      <c r="D59" s="13"/>
      <c r="E59" s="13">
        <f t="shared" si="0"/>
        <v>48000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45199</v>
      </c>
      <c r="D60" s="13"/>
      <c r="E60" s="13">
        <f t="shared" si="0"/>
        <v>48000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45229</v>
      </c>
      <c r="D61" s="13"/>
      <c r="E61" s="13">
        <f t="shared" si="0"/>
        <v>48000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45260</v>
      </c>
      <c r="D62" s="13"/>
      <c r="E62" s="13">
        <f t="shared" si="0"/>
        <v>48000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45290</v>
      </c>
      <c r="D63" s="13"/>
      <c r="E63" s="13">
        <f t="shared" si="0"/>
        <v>48000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45321</v>
      </c>
      <c r="D64" s="13"/>
      <c r="E64" s="13">
        <f t="shared" si="0"/>
        <v>48000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45351</v>
      </c>
      <c r="D65" s="13"/>
      <c r="E65" s="13">
        <f t="shared" si="0"/>
        <v>48000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45381</v>
      </c>
      <c r="D66" s="13"/>
      <c r="E66" s="13">
        <f t="shared" si="0"/>
        <v>48000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45412</v>
      </c>
      <c r="D67" s="13"/>
      <c r="E67" s="13">
        <f t="shared" si="0"/>
        <v>48000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45442</v>
      </c>
      <c r="D68" s="13"/>
      <c r="E68" s="13">
        <f t="shared" si="0"/>
        <v>48000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45473</v>
      </c>
      <c r="D69" s="13"/>
      <c r="E69" s="13">
        <f t="shared" si="0"/>
        <v>48000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45503</v>
      </c>
      <c r="D70" s="13"/>
      <c r="E70" s="13">
        <f t="shared" si="0"/>
        <v>48000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Esquer Armenta Jose Luis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2020-07-28T20:02:06Z</dcterms:created>
  <dcterms:modified xsi:type="dcterms:W3CDTF">2020-08-07T22:57:37Z</dcterms:modified>
</cp:coreProperties>
</file>