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E172BB64-32DC-4FA1-AB59-E040F5838A75}" xr6:coauthVersionLast="45" xr6:coauthVersionMax="45" xr10:uidLastSave="{00000000-0000-0000-0000-000000000000}"/>
  <bookViews>
    <workbookView xWindow="-120" yWindow="-120" windowWidth="20730" windowHeight="11160" xr2:uid="{95836412-BB69-4DEE-9D1D-778314ED032B}"/>
  </bookViews>
  <sheets>
    <sheet name="Leyva Martinez Jor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9" i="1"/>
  <c r="X40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03F4548-C4FE-4145-AEE5-263812176CC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<sst xmlns="http://schemas.openxmlformats.org/spreadsheetml/2006/main" count="101" uniqueCount="52">
  <si>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</si>
  <si>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</si>
  <si>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</si>
  <si>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</si>
  <si>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</si>
  <si>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</si>
  <si>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</si>
  <si>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</si>
  <si>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</si>
  <si>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</si>
  <si>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</si>
  <si>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00270</t>
  </si>
  <si>
    <t xml:space="preserve">P </t>
  </si>
  <si>
    <t>X</t>
  </si>
  <si>
    <t>00260</t>
  </si>
  <si>
    <t>Saldo actual.</t>
  </si>
  <si>
    <t>Fecha 14/07/2020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</si>
  <si>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</si>
  <si>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</si>
  <si>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</si>
  <si>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</si>
  <si>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</si>
  <si>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</si>
  <si>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</si>
  <si>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</si>
  <si>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</si>
  <si>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</si>
  <si>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</si>
  <si>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</si>
  <si>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</si>
  <si>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</si>
  <si>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</si>
  <si>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</si>
  <si>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</si>
  <si>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</si>
  <si>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</si>
  <si>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</si>
  <si>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</si>
  <si>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</si>
  <si>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</si>
  <si>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</si>
  <si>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</si>
  <si>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Los Escudos #10 Fracc. Real del Montejo</t>
  </si>
  <si>
    <t>DIRECCIÓN</t>
  </si>
  <si>
    <t>B)</t>
  </si>
  <si>
    <t>Leyva Martinez Jorge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</si>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</sst>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6" fillId="3" borderId="4" xfId="0" applyNumberFormat="1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3" borderId="4" xfId="0" applyFont="1" applyFill="1" applyBorder="1"/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2698-7F78-429A-A86B-A177398DE52D}">
  <dimension ref="B1:AJ142"/>
  <sheetViews>
    <sheetView tabSelected="1" topLeftCell="T18" workbookViewId="0">
      <selection activeCell="AB40" sqref="AB4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51</v>
      </c>
      <c r="C2" s="75"/>
      <c r="D2" s="75"/>
      <c r="E2" s="75"/>
      <c r="F2" s="74"/>
      <c r="G2" s="72"/>
      <c r="H2" s="3"/>
      <c r="J2" s="2" t="s">
        <v>50</v>
      </c>
      <c r="K2" s="2"/>
    </row>
    <row r="3" spans="2:36" s="1" customFormat="1" ht="15" customHeight="1" x14ac:dyDescent="0.2">
      <c r="B3" s="71" t="s">
        <v>49</v>
      </c>
      <c r="C3" s="67" t="s">
        <v>48</v>
      </c>
      <c r="D3" s="72"/>
      <c r="E3" s="72"/>
      <c r="F3" s="73"/>
      <c r="G3" s="72"/>
      <c r="H3" s="3"/>
      <c r="I3" s="1" t="s">
        <v>47</v>
      </c>
      <c r="J3" s="2"/>
      <c r="K3" s="2"/>
    </row>
    <row r="4" spans="2:36" s="1" customFormat="1" x14ac:dyDescent="0.2">
      <c r="B4" s="64" t="s">
        <v>46</v>
      </c>
      <c r="C4" s="67" t="s">
        <v>45</v>
      </c>
      <c r="F4" s="62"/>
      <c r="G4" s="3"/>
      <c r="H4" s="3"/>
      <c r="I4" s="1" t="s">
        <v>44</v>
      </c>
      <c r="J4" s="2"/>
      <c r="K4" s="2"/>
    </row>
    <row r="5" spans="2:36" s="1" customFormat="1" x14ac:dyDescent="0.2">
      <c r="B5" s="64" t="s">
        <v>43</v>
      </c>
      <c r="C5" s="67" t="s">
        <v>42</v>
      </c>
      <c r="F5" s="62"/>
      <c r="G5" s="3"/>
      <c r="H5" s="3"/>
      <c r="I5" s="1" t="s">
        <v>41</v>
      </c>
      <c r="J5" s="2"/>
      <c r="K5" s="2"/>
    </row>
    <row r="6" spans="2:36" s="1" customFormat="1" x14ac:dyDescent="0.2">
      <c r="B6" s="71" t="s">
        <v>40</v>
      </c>
      <c r="C6" s="67">
        <v>6622789752</v>
      </c>
      <c r="D6" s="67"/>
      <c r="E6" s="67"/>
      <c r="F6" s="62"/>
      <c r="G6" s="3"/>
      <c r="H6" s="3"/>
      <c r="I6" s="1" t="s">
        <v>39</v>
      </c>
      <c r="J6" s="2"/>
      <c r="K6" s="2"/>
    </row>
    <row r="7" spans="2:36" s="1" customFormat="1" ht="23.25" customHeight="1" x14ac:dyDescent="0.2">
      <c r="B7" s="69" t="s">
        <v>38</v>
      </c>
      <c r="C7" s="70">
        <v>44026</v>
      </c>
      <c r="F7" s="68"/>
      <c r="G7" s="3"/>
      <c r="H7" s="3"/>
      <c r="I7" s="1" t="s">
        <v>37</v>
      </c>
      <c r="J7" s="2"/>
      <c r="K7" s="2"/>
    </row>
    <row r="8" spans="2:36" s="1" customFormat="1" ht="23.25" customHeight="1" x14ac:dyDescent="0.2">
      <c r="B8" s="69" t="s">
        <v>36</v>
      </c>
      <c r="C8" s="65" t="s">
        <v>10</v>
      </c>
      <c r="F8" s="68"/>
      <c r="G8" s="3"/>
      <c r="H8" s="3"/>
      <c r="K8" s="2"/>
    </row>
    <row r="9" spans="2:36" s="1" customFormat="1" x14ac:dyDescent="0.2">
      <c r="B9" s="64" t="s">
        <v>35</v>
      </c>
      <c r="C9" s="67">
        <v>71</v>
      </c>
      <c r="F9" s="62"/>
      <c r="G9" s="3"/>
      <c r="H9" s="3"/>
      <c r="J9" s="2"/>
      <c r="K9" s="2"/>
    </row>
    <row r="10" spans="2:36" s="1" customFormat="1" x14ac:dyDescent="0.2">
      <c r="B10" s="64" t="s">
        <v>34</v>
      </c>
      <c r="C10" s="67" t="s">
        <v>33</v>
      </c>
      <c r="F10" s="62"/>
      <c r="G10" s="3"/>
      <c r="H10" s="3"/>
      <c r="J10" s="2"/>
      <c r="K10" s="2"/>
    </row>
    <row r="11" spans="2:36" s="1" customFormat="1" x14ac:dyDescent="0.2">
      <c r="B11" s="64" t="s">
        <v>24</v>
      </c>
      <c r="C11" s="66">
        <f>+C21+W21+V37</f>
        <v>149360</v>
      </c>
      <c r="F11" s="62"/>
      <c r="G11" s="3"/>
      <c r="H11" s="3"/>
      <c r="J11" s="2"/>
      <c r="K11" s="2"/>
    </row>
    <row r="12" spans="2:36" s="1" customFormat="1" x14ac:dyDescent="0.2">
      <c r="B12" s="64" t="s">
        <v>32</v>
      </c>
      <c r="C12" s="63"/>
      <c r="F12" s="62"/>
      <c r="G12" s="3"/>
      <c r="H12" s="3"/>
      <c r="J12" s="2"/>
      <c r="K12" s="2"/>
    </row>
    <row r="13" spans="2:36" s="1" customFormat="1" x14ac:dyDescent="0.2">
      <c r="B13" s="64" t="s">
        <v>31</v>
      </c>
      <c r="C13" s="66" t="s">
        <v>30</v>
      </c>
      <c r="F13" s="62"/>
      <c r="G13" s="3"/>
      <c r="H13" s="3"/>
      <c r="J13" s="2"/>
      <c r="K13" s="2"/>
    </row>
    <row r="14" spans="2:36" s="2" customFormat="1" x14ac:dyDescent="0.2">
      <c r="B14" s="64" t="s">
        <v>29</v>
      </c>
      <c r="C14" s="65" t="s">
        <v>10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28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26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27</v>
      </c>
      <c r="C20" s="26"/>
      <c r="D20" s="26"/>
      <c r="E20" s="26"/>
      <c r="F20" s="26"/>
      <c r="G20" s="26"/>
      <c r="H20" s="26"/>
      <c r="I20" s="26"/>
      <c r="J20" s="31"/>
      <c r="K20" s="55"/>
      <c r="L20" s="27" t="s">
        <v>26</v>
      </c>
      <c r="M20" s="26"/>
      <c r="N20" s="26"/>
      <c r="O20" s="26"/>
      <c r="P20" s="26"/>
      <c r="Q20" s="26"/>
      <c r="R20" s="26"/>
      <c r="S20" s="31"/>
      <c r="U20" s="30" t="s">
        <v>25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8" t="s">
        <v>24</v>
      </c>
      <c r="C21" s="57">
        <f>+F21*I21</f>
        <v>120000</v>
      </c>
      <c r="D21" s="22"/>
      <c r="E21" s="56" t="s">
        <v>23</v>
      </c>
      <c r="F21" s="57">
        <v>1000</v>
      </c>
      <c r="G21" s="22"/>
      <c r="H21" s="56" t="s">
        <v>17</v>
      </c>
      <c r="I21" s="22">
        <v>120</v>
      </c>
      <c r="J21" s="21"/>
      <c r="K21" s="55"/>
      <c r="L21" s="39"/>
      <c r="M21" s="25"/>
      <c r="N21" s="25"/>
      <c r="O21" s="38"/>
      <c r="P21" s="38"/>
      <c r="Q21" s="38"/>
      <c r="R21" s="38"/>
      <c r="S21" s="54"/>
      <c r="U21" s="27" t="s">
        <v>22</v>
      </c>
      <c r="V21" s="26"/>
      <c r="W21" s="25">
        <f>+Y21*AA21</f>
        <v>24360</v>
      </c>
      <c r="X21" s="23" t="s">
        <v>21</v>
      </c>
      <c r="Y21" s="24">
        <v>2436</v>
      </c>
      <c r="Z21" s="23" t="s">
        <v>20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120000</v>
      </c>
      <c r="F23" s="5"/>
      <c r="G23" s="7"/>
      <c r="H23" s="6"/>
      <c r="I23" s="5"/>
      <c r="J23" s="48"/>
      <c r="K23" s="46"/>
      <c r="L23" s="14">
        <v>1</v>
      </c>
      <c r="M23" s="7"/>
      <c r="N23" s="16"/>
      <c r="O23" s="5"/>
      <c r="P23" s="7"/>
      <c r="Q23" s="12"/>
      <c r="R23" s="5"/>
      <c r="S23" s="40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120000</v>
      </c>
      <c r="F24" s="5"/>
      <c r="G24" s="7"/>
      <c r="H24" s="6"/>
      <c r="I24" s="5"/>
      <c r="J24" s="47"/>
      <c r="K24" s="46"/>
      <c r="L24" s="14">
        <v>2</v>
      </c>
      <c r="M24" s="7"/>
      <c r="N24" s="16"/>
      <c r="O24" s="5"/>
      <c r="P24" s="7"/>
      <c r="Q24" s="12"/>
      <c r="R24" s="5"/>
      <c r="S24" s="40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120000</v>
      </c>
      <c r="F25" s="5"/>
      <c r="G25" s="7"/>
      <c r="H25" s="6"/>
      <c r="I25" s="5"/>
      <c r="J25" s="47"/>
      <c r="K25" s="46"/>
      <c r="L25" s="14">
        <v>3</v>
      </c>
      <c r="M25" s="7"/>
      <c r="N25" s="16"/>
      <c r="O25" s="5"/>
      <c r="P25" s="7"/>
      <c r="Q25" s="12"/>
      <c r="R25" s="5"/>
      <c r="S25" s="40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120000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40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120000</v>
      </c>
      <c r="F27" s="5"/>
      <c r="G27" s="7"/>
      <c r="H27" s="6"/>
      <c r="I27" s="5"/>
      <c r="J27" s="47"/>
      <c r="K27" s="46"/>
      <c r="L27" s="14">
        <v>5</v>
      </c>
      <c r="M27" s="7"/>
      <c r="N27" s="16"/>
      <c r="O27" s="5"/>
      <c r="P27" s="7"/>
      <c r="Q27" s="12"/>
      <c r="R27" s="5"/>
      <c r="S27" s="40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120000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3"/>
      <c r="P28" s="45"/>
      <c r="Q28" s="44"/>
      <c r="R28" s="43"/>
      <c r="S28" s="40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120000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40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120000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40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120000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40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120000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40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44362</v>
      </c>
      <c r="D33" s="8"/>
      <c r="E33" s="8">
        <f>+E32-D33</f>
        <v>120000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40"/>
      <c r="U33" s="42"/>
      <c r="V33" s="42"/>
      <c r="W33" s="41"/>
    </row>
    <row r="34" spans="2:29" s="1" customFormat="1" x14ac:dyDescent="0.2">
      <c r="B34" s="6">
        <v>12</v>
      </c>
      <c r="C34" s="9">
        <v>44392</v>
      </c>
      <c r="D34" s="8"/>
      <c r="E34" s="8">
        <f>+E33-D34</f>
        <v>120000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40"/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120000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120000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19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120000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9" t="s">
        <v>18</v>
      </c>
      <c r="V37" s="25">
        <v>5000</v>
      </c>
      <c r="W37" s="25"/>
      <c r="X37" s="25"/>
      <c r="Y37" s="38" t="s">
        <v>17</v>
      </c>
      <c r="Z37" s="38"/>
      <c r="AA37" s="38"/>
      <c r="AB37" s="38"/>
      <c r="AC37" s="37" t="s">
        <v>16</v>
      </c>
    </row>
    <row r="38" spans="2:29" s="1" customFormat="1" ht="36" x14ac:dyDescent="0.2">
      <c r="B38" s="6">
        <v>16</v>
      </c>
      <c r="C38" s="9">
        <v>44515</v>
      </c>
      <c r="D38" s="8"/>
      <c r="E38" s="8">
        <f>+E37-D38</f>
        <v>120000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15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44545</v>
      </c>
      <c r="D39" s="8"/>
      <c r="E39" s="8">
        <f>+E38-D39</f>
        <v>120000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6">
        <v>1</v>
      </c>
      <c r="V39" s="34">
        <v>44026</v>
      </c>
      <c r="W39" s="35">
        <v>1000</v>
      </c>
      <c r="X39" s="35">
        <f>+V37-W39</f>
        <v>4000</v>
      </c>
      <c r="Y39" s="32" t="s">
        <v>12</v>
      </c>
      <c r="Z39" s="34">
        <v>44024</v>
      </c>
      <c r="AA39" s="33" t="s">
        <v>14</v>
      </c>
      <c r="AB39" s="32" t="s">
        <v>10</v>
      </c>
      <c r="AC39" s="15"/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120000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  <c r="U40" s="36">
        <v>2</v>
      </c>
      <c r="V40" s="34" t="s">
        <v>13</v>
      </c>
      <c r="W40" s="35">
        <v>4000</v>
      </c>
      <c r="X40" s="35">
        <f>+X39-W40</f>
        <v>0</v>
      </c>
      <c r="Y40" s="32" t="s">
        <v>12</v>
      </c>
      <c r="Z40" s="34">
        <v>44026</v>
      </c>
      <c r="AA40" s="33" t="s">
        <v>11</v>
      </c>
      <c r="AB40" s="32" t="s">
        <v>10</v>
      </c>
      <c r="AC40" s="15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120000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44635</v>
      </c>
      <c r="D42" s="8"/>
      <c r="E42" s="8">
        <f>+E41-D42</f>
        <v>120000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27" t="s">
        <v>9</v>
      </c>
      <c r="V42" s="26"/>
      <c r="W42" s="26"/>
      <c r="X42" s="26"/>
      <c r="Y42" s="26"/>
      <c r="Z42" s="26"/>
      <c r="AA42" s="26"/>
      <c r="AB42" s="31"/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120000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44696</v>
      </c>
      <c r="D44" s="8"/>
      <c r="E44" s="8">
        <f>+E43-D44</f>
        <v>120000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120000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120000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120000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44819</v>
      </c>
      <c r="D48" s="8"/>
      <c r="E48" s="8">
        <f>+E47-D48</f>
        <v>120000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120000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120000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44910</v>
      </c>
      <c r="D51" s="8"/>
      <c r="E51" s="8">
        <f>+E50-D51</f>
        <v>120000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120000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44972</v>
      </c>
      <c r="D53" s="8"/>
      <c r="E53" s="8">
        <f>+E52-D53</f>
        <v>120000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120000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120000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120000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120000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120000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120000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120000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120000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120000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120000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120000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120000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120000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120000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120000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120000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120000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120000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120000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120000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120000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120000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120000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120000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120000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120000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120000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120000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120000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120000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120000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120000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120000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120000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120000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120000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120000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120000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120000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120000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120000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120000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120000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120000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120000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120000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120000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120000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120000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120000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120000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120000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120000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>
        <f>+E106-D107</f>
        <v>120000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>
        <f>+E107-D108</f>
        <v>120000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>
        <f>+E108-D109</f>
        <v>120000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>
        <f>+E109-D110</f>
        <v>120000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>
        <f>+E110-D111</f>
        <v>120000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>
        <f>+E111-D112</f>
        <v>120000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>
        <f>+E112-D113</f>
        <v>120000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>
        <f>+E113-D114</f>
        <v>120000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>
        <f>+E114-D115</f>
        <v>120000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>
        <f>+E115-D116</f>
        <v>120000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>
        <f>+E116-D117</f>
        <v>120000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>
        <f>+E117-D118</f>
        <v>120000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>
        <f>+E118-D119</f>
        <v>120000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>
        <f>+E119-D120</f>
        <v>120000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>
        <f>+E120-D121</f>
        <v>120000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>
        <f>+E121-D122</f>
        <v>120000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>
        <f>+E122-D123</f>
        <v>120000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>
        <f>+E123-D124</f>
        <v>120000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>
        <f>+E124-D125</f>
        <v>120000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>
        <f>+E125-D126</f>
        <v>120000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>
        <f>+E126-D127</f>
        <v>120000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>
        <f>+E127-D128</f>
        <v>120000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>
        <f>+E128-D129</f>
        <v>120000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>
        <f>+E129-D130</f>
        <v>120000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>
        <f>+E130-D131</f>
        <v>120000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>
        <f>+E131-D132</f>
        <v>120000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>
        <f>+E132-D133</f>
        <v>120000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>
        <f>+E133-D134</f>
        <v>120000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>
        <f>+E134-D135</f>
        <v>120000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>
        <f>+E135-D136</f>
        <v>120000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>
        <f>+E136-D137</f>
        <v>120000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>
        <f>+E137-D138</f>
        <v>120000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>
        <f>+E138-D139</f>
        <v>120000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>
        <f>+E139-D140</f>
        <v>120000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>
        <f>+E140-D141</f>
        <v>120000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>
        <f>+E141-D142</f>
        <v>120000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Leyva Martinez Jorge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2020-07-28T20:08:09Z</dcterms:created>
  <dcterms:modified xsi:type="dcterms:W3CDTF">2020-07-28T20:08:28Z</dcterms:modified>
</cp:coreProperties>
</file>