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CAF5F6BD-406D-47C4-BA69-6F737171007D}" xr6:coauthVersionLast="45" xr6:coauthVersionMax="45" xr10:uidLastSave="{00000000-0000-0000-0000-000000000000}"/>
  <bookViews>
    <workbookView xWindow="-120" yWindow="-120" windowWidth="20730" windowHeight="11160" xr2:uid="{B15E0755-399F-41A1-85F2-6C7A1FCE7D21}"/>
  </bookViews>
  <sheets>
    <sheet name="Tequida Cantu Ram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1" i="1" l="1"/>
  <c r="C11" i="1" s="1"/>
  <c r="W21" i="1"/>
  <c r="E23" i="1"/>
  <c r="D24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  <c r="X35" i="1"/>
  <c r="X36" i="1"/>
  <c r="X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F108811-3B54-4143-9F0E-1BA5EA382CB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<sst xmlns="http://schemas.openxmlformats.org/spreadsheetml/2006/main" count="113" uniqueCount="55">
  <si>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</si>
  <si>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</si>
  <si>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</si>
  <si>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</si>
  <si>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</si>
  <si>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</si>
  <si>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</si>
  <si>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</si>
  <si>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</si>
  <si>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</si>
  <si>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</si>
  <si>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X</t>
  </si>
  <si>
    <t>Saldo actual.</t>
  </si>
  <si>
    <t>Fecha 22/04/2020</t>
  </si>
  <si>
    <t># PAGOS</t>
  </si>
  <si>
    <t>TOTAL ENGANCHE</t>
  </si>
  <si>
    <t xml:space="preserve">Enganche </t>
  </si>
  <si>
    <t>P</t>
  </si>
  <si>
    <t>2400-2757</t>
  </si>
  <si>
    <t>31/05/2020-03/07/2020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</si>
  <si>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</si>
  <si>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</si>
  <si>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</si>
  <si>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</si>
  <si>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</si>
  <si>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</si>
  <si>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</si>
  <si>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</si>
  <si>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</si>
  <si>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</si>
  <si>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</si>
  <si>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</si>
  <si>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</si>
  <si>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</si>
  <si>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</si>
  <si>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>13 Y 15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</si>
  <si>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</si>
  <si>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</si>
  <si>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</si>
  <si>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</si>
  <si>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</si>
  <si>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</si>
  <si>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</si>
  <si>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Girasoles pte #140 Fracc Floresta</t>
  </si>
  <si>
    <t>DIRECCIÓN</t>
  </si>
  <si>
    <t>B)</t>
  </si>
  <si>
    <t>Tequida Cantu Ramon</t>
  </si>
  <si>
    <t>COMPRADOR</t>
  </si>
  <si>
    <t>A)</t>
  </si>
  <si>
    <t>Duarte Medrano Francisco Manuel</t>
  </si>
  <si>
    <t>VENDEDOR</t>
  </si>
  <si>
    <t>Dudas</t>
  </si>
  <si>
    <t>INFORMACION GENERAL</t>
  </si>
  <si>
    <t>03/07/2020-01/08/2020</t>
  </si>
  <si>
    <t>2757-2787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</si>
</sst>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3" fillId="0" borderId="0" xfId="0" applyFont="1" applyAlignment="1">
      <alignment horizontal="center"/>
    </xf>
    <xf numFmtId="44" fontId="4" fillId="2" borderId="0" xfId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44" fontId="2" fillId="2" borderId="0" xfId="1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0" fontId="2" fillId="4" borderId="0" xfId="0" applyFont="1" applyFill="1"/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5DD5-0E29-473F-8B04-0C9D46E68270}">
  <dimension ref="B1:AJ70"/>
  <sheetViews>
    <sheetView tabSelected="1" topLeftCell="A16" workbookViewId="0">
      <selection activeCell="D25" sqref="D2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8" t="s">
        <v>52</v>
      </c>
      <c r="C2" s="79"/>
      <c r="D2" s="79"/>
      <c r="E2" s="79"/>
      <c r="F2" s="80"/>
      <c r="G2" s="71"/>
      <c r="J2" s="2" t="s">
        <v>51</v>
      </c>
    </row>
    <row r="3" spans="2:36" ht="15" customHeight="1" x14ac:dyDescent="0.2">
      <c r="B3" s="70" t="s">
        <v>50</v>
      </c>
      <c r="C3" s="66" t="s">
        <v>49</v>
      </c>
      <c r="D3" s="71"/>
      <c r="E3" s="71"/>
      <c r="F3" s="72"/>
      <c r="G3" s="71"/>
      <c r="I3" s="1" t="s">
        <v>48</v>
      </c>
    </row>
    <row r="4" spans="2:36" x14ac:dyDescent="0.2">
      <c r="B4" s="62" t="s">
        <v>47</v>
      </c>
      <c r="C4" s="66" t="s">
        <v>46</v>
      </c>
      <c r="F4" s="60"/>
      <c r="I4" s="1" t="s">
        <v>45</v>
      </c>
    </row>
    <row r="5" spans="2:36" x14ac:dyDescent="0.2">
      <c r="B5" s="62" t="s">
        <v>44</v>
      </c>
      <c r="C5" s="66" t="s">
        <v>43</v>
      </c>
      <c r="F5" s="60"/>
      <c r="I5" s="1" t="s">
        <v>42</v>
      </c>
    </row>
    <row r="6" spans="2:36" x14ac:dyDescent="0.2">
      <c r="B6" s="70" t="s">
        <v>41</v>
      </c>
      <c r="C6" s="66">
        <v>6023013524</v>
      </c>
      <c r="D6" s="66"/>
      <c r="E6" s="66"/>
      <c r="F6" s="60"/>
      <c r="I6" s="1" t="s">
        <v>40</v>
      </c>
    </row>
    <row r="7" spans="2:36" ht="23.25" customHeight="1" x14ac:dyDescent="0.2">
      <c r="B7" s="68" t="s">
        <v>39</v>
      </c>
      <c r="C7" s="69">
        <v>43943</v>
      </c>
      <c r="F7" s="67"/>
      <c r="I7" s="1" t="s">
        <v>38</v>
      </c>
    </row>
    <row r="8" spans="2:36" ht="23.25" customHeight="1" x14ac:dyDescent="0.2">
      <c r="B8" s="68" t="s">
        <v>37</v>
      </c>
      <c r="C8" s="63" t="s">
        <v>17</v>
      </c>
      <c r="F8" s="67"/>
      <c r="J8" s="1"/>
    </row>
    <row r="9" spans="2:36" x14ac:dyDescent="0.2">
      <c r="B9" s="62" t="s">
        <v>36</v>
      </c>
      <c r="C9" s="66" t="s">
        <v>35</v>
      </c>
      <c r="F9" s="60"/>
    </row>
    <row r="10" spans="2:36" x14ac:dyDescent="0.2">
      <c r="B10" s="62" t="s">
        <v>34</v>
      </c>
      <c r="C10" s="66" t="s">
        <v>33</v>
      </c>
      <c r="F10" s="60"/>
    </row>
    <row r="11" spans="2:36" x14ac:dyDescent="0.2">
      <c r="B11" s="62" t="s">
        <v>24</v>
      </c>
      <c r="C11" s="64">
        <f>+C21+W21+V32</f>
        <v>309976</v>
      </c>
      <c r="F11" s="60"/>
    </row>
    <row r="12" spans="2:36" x14ac:dyDescent="0.2">
      <c r="B12" s="62" t="s">
        <v>32</v>
      </c>
      <c r="C12" s="65"/>
      <c r="F12" s="60"/>
    </row>
    <row r="13" spans="2:36" x14ac:dyDescent="0.2">
      <c r="B13" s="62" t="s">
        <v>31</v>
      </c>
      <c r="C13" s="64" t="s">
        <v>30</v>
      </c>
      <c r="F13" s="60"/>
    </row>
    <row r="14" spans="2:36" s="2" customFormat="1" x14ac:dyDescent="0.2">
      <c r="B14" s="62" t="s">
        <v>29</v>
      </c>
      <c r="C14" s="61"/>
      <c r="D14" s="1"/>
      <c r="E14" s="1"/>
      <c r="F14" s="60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2" t="s">
        <v>28</v>
      </c>
      <c r="C15" s="63" t="s">
        <v>17</v>
      </c>
      <c r="D15" s="1"/>
      <c r="E15" s="1"/>
      <c r="F15" s="60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2" t="s">
        <v>26</v>
      </c>
      <c r="C16" s="61"/>
      <c r="D16" s="1"/>
      <c r="E16" s="1"/>
      <c r="F16" s="60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9"/>
      <c r="C17" s="58"/>
      <c r="D17" s="58"/>
      <c r="E17" s="58"/>
      <c r="F17" s="57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6" t="s">
        <v>27</v>
      </c>
      <c r="C20" s="77"/>
      <c r="D20" s="77"/>
      <c r="E20" s="77"/>
      <c r="F20" s="77"/>
      <c r="G20" s="77"/>
      <c r="H20" s="77"/>
      <c r="I20" s="77"/>
      <c r="J20" s="81"/>
      <c r="K20" s="53"/>
      <c r="L20" s="76" t="s">
        <v>26</v>
      </c>
      <c r="M20" s="77"/>
      <c r="N20" s="77"/>
      <c r="O20" s="77"/>
      <c r="P20" s="77"/>
      <c r="Q20" s="77"/>
      <c r="R20" s="77"/>
      <c r="S20" s="81"/>
      <c r="U20" s="73" t="s">
        <v>25</v>
      </c>
      <c r="V20" s="74"/>
      <c r="W20" s="74"/>
      <c r="X20" s="74"/>
      <c r="Y20" s="74"/>
      <c r="Z20" s="74"/>
      <c r="AA20" s="74"/>
      <c r="AB20" s="75"/>
    </row>
    <row r="21" spans="2:36" x14ac:dyDescent="0.2">
      <c r="B21" s="56" t="s">
        <v>24</v>
      </c>
      <c r="C21" s="55">
        <f>+F21*I21</f>
        <v>278976</v>
      </c>
      <c r="D21" s="22"/>
      <c r="E21" s="54" t="s">
        <v>23</v>
      </c>
      <c r="F21" s="55">
        <v>5812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76" t="s">
        <v>22</v>
      </c>
      <c r="V21" s="77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43966</v>
      </c>
      <c r="D23" s="13">
        <v>5812</v>
      </c>
      <c r="E23" s="13">
        <f>+C21-D23</f>
        <v>273164</v>
      </c>
      <c r="F23" s="11" t="s">
        <v>10</v>
      </c>
      <c r="G23" s="7">
        <v>43982</v>
      </c>
      <c r="H23" s="12">
        <v>2400</v>
      </c>
      <c r="I23" s="11" t="s">
        <v>17</v>
      </c>
      <c r="J23" s="47"/>
      <c r="K23" s="45"/>
      <c r="L23" s="9">
        <v>1</v>
      </c>
      <c r="M23" s="7"/>
      <c r="N23" s="16"/>
      <c r="O23" s="11"/>
      <c r="P23" s="7"/>
      <c r="Q23" s="6"/>
      <c r="R23" s="11"/>
      <c r="S23" s="36"/>
      <c r="U23" s="12">
        <v>1</v>
      </c>
      <c r="V23" s="12"/>
      <c r="W23" s="16"/>
      <c r="X23" s="11"/>
      <c r="Y23" s="7"/>
      <c r="Z23" s="6"/>
      <c r="AA23" s="11"/>
      <c r="AB23" s="15"/>
    </row>
    <row r="24" spans="2:36" x14ac:dyDescent="0.2">
      <c r="B24" s="12">
        <v>2</v>
      </c>
      <c r="C24" s="14">
        <v>43997</v>
      </c>
      <c r="D24" s="13">
        <f>188+5624</f>
        <v>5812</v>
      </c>
      <c r="E24" s="13">
        <f t="shared" ref="E24:E70" si="0">+E23-D24</f>
        <v>267352</v>
      </c>
      <c r="F24" s="11" t="s">
        <v>10</v>
      </c>
      <c r="G24" s="7" t="s">
        <v>19</v>
      </c>
      <c r="H24" s="12" t="s">
        <v>18</v>
      </c>
      <c r="I24" s="11" t="s">
        <v>17</v>
      </c>
      <c r="J24" s="46"/>
      <c r="K24" s="45"/>
      <c r="L24" s="9">
        <v>2</v>
      </c>
      <c r="M24" s="7"/>
      <c r="N24" s="16"/>
      <c r="O24" s="11"/>
      <c r="P24" s="7"/>
      <c r="Q24" s="6"/>
      <c r="R24" s="11"/>
      <c r="S24" s="36"/>
      <c r="U24" s="12">
        <v>2</v>
      </c>
      <c r="V24" s="12"/>
      <c r="W24" s="16"/>
      <c r="X24" s="11"/>
      <c r="Y24" s="7"/>
      <c r="Z24" s="6"/>
      <c r="AA24" s="11"/>
      <c r="AB24" s="15"/>
    </row>
    <row r="25" spans="2:36" x14ac:dyDescent="0.2">
      <c r="B25" s="12">
        <v>3</v>
      </c>
      <c r="C25" s="14">
        <v>44027</v>
      </c>
      <c r="D25" s="13">
        <f>376+5436</f>
        <v>5812</v>
      </c>
      <c r="E25" s="13">
        <f t="shared" si="0"/>
        <v>261540</v>
      </c>
      <c r="F25" s="11" t="s">
        <v>10</v>
      </c>
      <c r="G25" s="7" t="s">
        <v>53</v>
      </c>
      <c r="H25" s="12" t="s">
        <v>54</v>
      </c>
      <c r="I25" s="11" t="s">
        <v>17</v>
      </c>
      <c r="J25" s="46"/>
      <c r="K25" s="45"/>
      <c r="L25" s="9">
        <v>3</v>
      </c>
      <c r="M25" s="7"/>
      <c r="N25" s="16"/>
      <c r="O25" s="11"/>
      <c r="P25" s="7"/>
      <c r="Q25" s="6"/>
      <c r="R25" s="11"/>
      <c r="S25" s="36"/>
      <c r="U25" s="12">
        <v>3</v>
      </c>
      <c r="V25" s="12"/>
      <c r="W25" s="16"/>
      <c r="X25" s="11"/>
      <c r="Y25" s="7"/>
      <c r="Z25" s="6"/>
      <c r="AA25" s="11"/>
      <c r="AB25" s="15"/>
    </row>
    <row r="26" spans="2:36" x14ac:dyDescent="0.2">
      <c r="B26" s="12">
        <v>4</v>
      </c>
      <c r="C26" s="14">
        <v>44058</v>
      </c>
      <c r="D26" s="13">
        <v>564</v>
      </c>
      <c r="E26" s="13">
        <f t="shared" si="0"/>
        <v>260976</v>
      </c>
      <c r="F26" s="11" t="s">
        <v>10</v>
      </c>
      <c r="G26" s="7">
        <v>44044</v>
      </c>
      <c r="H26" s="12">
        <v>2787</v>
      </c>
      <c r="I26" s="11" t="s">
        <v>17</v>
      </c>
      <c r="J26" s="10"/>
      <c r="L26" s="9">
        <v>4</v>
      </c>
      <c r="M26" s="7"/>
      <c r="N26" s="16"/>
      <c r="O26" s="11"/>
      <c r="P26" s="7"/>
      <c r="Q26" s="6"/>
      <c r="R26" s="11"/>
      <c r="S26" s="36"/>
      <c r="U26" s="12">
        <v>4</v>
      </c>
      <c r="V26" s="12"/>
      <c r="W26" s="16"/>
      <c r="X26" s="11"/>
      <c r="Y26" s="7"/>
      <c r="Z26" s="6"/>
      <c r="AA26" s="11"/>
      <c r="AB26" s="15"/>
    </row>
    <row r="27" spans="2:36" x14ac:dyDescent="0.2">
      <c r="B27" s="12">
        <v>5</v>
      </c>
      <c r="C27" s="14">
        <v>44089</v>
      </c>
      <c r="D27" s="13"/>
      <c r="E27" s="13">
        <f t="shared" si="0"/>
        <v>260976</v>
      </c>
      <c r="F27" s="11"/>
      <c r="G27" s="7"/>
      <c r="H27" s="12"/>
      <c r="I27" s="11"/>
      <c r="J27" s="46"/>
      <c r="K27" s="45"/>
      <c r="L27" s="9">
        <v>5</v>
      </c>
      <c r="M27" s="7"/>
      <c r="N27" s="16"/>
      <c r="O27" s="11"/>
      <c r="P27" s="7"/>
      <c r="Q27" s="6"/>
      <c r="R27" s="11"/>
      <c r="S27" s="36"/>
      <c r="U27" s="12">
        <v>5</v>
      </c>
      <c r="V27" s="12"/>
      <c r="W27" s="16"/>
      <c r="X27" s="11"/>
      <c r="Y27" s="7"/>
      <c r="Z27" s="6"/>
      <c r="AA27" s="11"/>
      <c r="AB27" s="15"/>
    </row>
    <row r="28" spans="2:36" x14ac:dyDescent="0.2">
      <c r="B28" s="12">
        <v>6</v>
      </c>
      <c r="C28" s="14">
        <v>44119</v>
      </c>
      <c r="D28" s="13"/>
      <c r="E28" s="13">
        <f t="shared" si="0"/>
        <v>260976</v>
      </c>
      <c r="F28" s="11"/>
      <c r="G28" s="7"/>
      <c r="H28" s="12"/>
      <c r="I28" s="11"/>
      <c r="J28" s="10"/>
      <c r="L28" s="9">
        <v>6</v>
      </c>
      <c r="M28" s="7"/>
      <c r="N28" s="16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44150</v>
      </c>
      <c r="D29" s="13"/>
      <c r="E29" s="13">
        <f t="shared" si="0"/>
        <v>260976</v>
      </c>
      <c r="F29" s="11"/>
      <c r="G29" s="7"/>
      <c r="H29" s="12"/>
      <c r="I29" s="11"/>
      <c r="J29" s="10"/>
      <c r="L29" s="9">
        <v>7</v>
      </c>
      <c r="M29" s="7"/>
      <c r="N29" s="16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44180</v>
      </c>
      <c r="D30" s="13"/>
      <c r="E30" s="13">
        <f t="shared" si="0"/>
        <v>260976</v>
      </c>
      <c r="F30" s="11"/>
      <c r="G30" s="7"/>
      <c r="H30" s="12"/>
      <c r="I30" s="11"/>
      <c r="J30" s="10"/>
      <c r="L30" s="9">
        <v>8</v>
      </c>
      <c r="M30" s="7"/>
      <c r="N30" s="16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44211</v>
      </c>
      <c r="D31" s="13"/>
      <c r="E31" s="13">
        <f t="shared" si="0"/>
        <v>260976</v>
      </c>
      <c r="F31" s="11"/>
      <c r="G31" s="7"/>
      <c r="H31" s="12"/>
      <c r="I31" s="11"/>
      <c r="J31" s="10"/>
      <c r="L31" s="9">
        <v>9</v>
      </c>
      <c r="M31" s="7"/>
      <c r="N31" s="16"/>
      <c r="O31" s="11"/>
      <c r="P31" s="7"/>
      <c r="Q31" s="6"/>
      <c r="R31" s="11"/>
      <c r="S31" s="36"/>
      <c r="U31" s="73" t="s">
        <v>16</v>
      </c>
      <c r="V31" s="74"/>
      <c r="W31" s="74"/>
      <c r="X31" s="74"/>
      <c r="Y31" s="74"/>
      <c r="Z31" s="74"/>
      <c r="AA31" s="74"/>
      <c r="AB31" s="74"/>
      <c r="AC31" s="75"/>
    </row>
    <row r="32" spans="2:36" x14ac:dyDescent="0.2">
      <c r="B32" s="12">
        <v>10</v>
      </c>
      <c r="C32" s="14">
        <v>44242</v>
      </c>
      <c r="D32" s="13"/>
      <c r="E32" s="13">
        <f t="shared" si="0"/>
        <v>260976</v>
      </c>
      <c r="F32" s="11"/>
      <c r="G32" s="7"/>
      <c r="H32" s="12"/>
      <c r="I32" s="11"/>
      <c r="J32" s="10"/>
      <c r="L32" s="9">
        <v>10</v>
      </c>
      <c r="M32" s="7"/>
      <c r="N32" s="16"/>
      <c r="O32" s="11"/>
      <c r="P32" s="7"/>
      <c r="Q32" s="6"/>
      <c r="R32" s="11"/>
      <c r="S32" s="36"/>
      <c r="U32" s="39" t="s">
        <v>15</v>
      </c>
      <c r="V32" s="25">
        <v>31000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44270</v>
      </c>
      <c r="D33" s="13"/>
      <c r="E33" s="13">
        <f t="shared" si="0"/>
        <v>260976</v>
      </c>
      <c r="F33" s="11"/>
      <c r="G33" s="7"/>
      <c r="H33" s="12"/>
      <c r="I33" s="11"/>
      <c r="J33" s="10"/>
      <c r="L33" s="9">
        <v>11</v>
      </c>
      <c r="M33" s="7"/>
      <c r="N33" s="16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44301</v>
      </c>
      <c r="D34" s="13"/>
      <c r="E34" s="13">
        <f t="shared" si="0"/>
        <v>260976</v>
      </c>
      <c r="F34" s="11"/>
      <c r="G34" s="7"/>
      <c r="H34" s="12"/>
      <c r="I34" s="11"/>
      <c r="J34" s="10"/>
      <c r="L34" s="9">
        <v>12</v>
      </c>
      <c r="M34" s="7"/>
      <c r="N34" s="17"/>
      <c r="O34" s="5"/>
      <c r="P34" s="7"/>
      <c r="Q34" s="6"/>
      <c r="R34" s="5"/>
      <c r="S34" s="36"/>
      <c r="U34" s="35">
        <v>1</v>
      </c>
      <c r="V34" s="33">
        <v>43943</v>
      </c>
      <c r="W34" s="34">
        <v>5000</v>
      </c>
      <c r="X34" s="34">
        <f>+V32-W34</f>
        <v>26000</v>
      </c>
      <c r="Y34" s="31" t="s">
        <v>10</v>
      </c>
      <c r="Z34" s="33">
        <v>43933</v>
      </c>
      <c r="AA34" s="32">
        <v>2353</v>
      </c>
      <c r="AB34" s="31"/>
      <c r="AC34" s="15"/>
    </row>
    <row r="35" spans="2:29" x14ac:dyDescent="0.2">
      <c r="B35" s="12">
        <v>13</v>
      </c>
      <c r="C35" s="14">
        <v>44331</v>
      </c>
      <c r="D35" s="13"/>
      <c r="E35" s="13">
        <f t="shared" si="0"/>
        <v>260976</v>
      </c>
      <c r="F35" s="11"/>
      <c r="G35" s="7"/>
      <c r="H35" s="12"/>
      <c r="I35" s="11"/>
      <c r="J35" s="10"/>
      <c r="L35" s="9">
        <v>13</v>
      </c>
      <c r="M35" s="7"/>
      <c r="N35" s="17"/>
      <c r="O35" s="11"/>
      <c r="P35" s="7"/>
      <c r="Q35" s="6"/>
      <c r="R35" s="11"/>
      <c r="S35" s="4"/>
      <c r="U35" s="35">
        <v>2</v>
      </c>
      <c r="V35" s="33" t="s">
        <v>11</v>
      </c>
      <c r="W35" s="34">
        <v>5000</v>
      </c>
      <c r="X35" s="34">
        <f>+X34-W35</f>
        <v>21000</v>
      </c>
      <c r="Y35" s="31" t="s">
        <v>10</v>
      </c>
      <c r="Z35" s="33">
        <v>43940</v>
      </c>
      <c r="AA35" s="32">
        <v>2305</v>
      </c>
      <c r="AB35" s="31"/>
      <c r="AC35" s="15"/>
    </row>
    <row r="36" spans="2:29" x14ac:dyDescent="0.2">
      <c r="B36" s="12">
        <v>14</v>
      </c>
      <c r="C36" s="14">
        <v>44362</v>
      </c>
      <c r="D36" s="13"/>
      <c r="E36" s="13">
        <f t="shared" si="0"/>
        <v>260976</v>
      </c>
      <c r="F36" s="11"/>
      <c r="G36" s="7"/>
      <c r="H36" s="12"/>
      <c r="I36" s="11"/>
      <c r="J36" s="10"/>
      <c r="L36" s="9">
        <v>14</v>
      </c>
      <c r="M36" s="7"/>
      <c r="N36" s="17"/>
      <c r="O36" s="11"/>
      <c r="P36" s="7"/>
      <c r="Q36" s="6"/>
      <c r="R36" s="11"/>
      <c r="S36" s="4"/>
      <c r="U36" s="35">
        <v>3</v>
      </c>
      <c r="V36" s="33" t="s">
        <v>11</v>
      </c>
      <c r="W36" s="34">
        <v>10000</v>
      </c>
      <c r="X36" s="34">
        <f>+X35-W36</f>
        <v>11000</v>
      </c>
      <c r="Y36" s="31" t="s">
        <v>10</v>
      </c>
      <c r="Z36" s="33">
        <v>43946</v>
      </c>
      <c r="AA36" s="32">
        <v>2347</v>
      </c>
      <c r="AB36" s="31"/>
      <c r="AC36" s="15"/>
    </row>
    <row r="37" spans="2:29" x14ac:dyDescent="0.2">
      <c r="B37" s="12">
        <v>15</v>
      </c>
      <c r="C37" s="14">
        <v>44392</v>
      </c>
      <c r="D37" s="13"/>
      <c r="E37" s="13">
        <f t="shared" si="0"/>
        <v>260976</v>
      </c>
      <c r="F37" s="11"/>
      <c r="G37" s="7"/>
      <c r="H37" s="6"/>
      <c r="I37" s="11"/>
      <c r="J37" s="10"/>
      <c r="L37" s="9">
        <v>15</v>
      </c>
      <c r="M37" s="7"/>
      <c r="N37" s="17"/>
      <c r="O37" s="11"/>
      <c r="P37" s="7"/>
      <c r="Q37" s="6"/>
      <c r="R37" s="11"/>
      <c r="S37" s="4"/>
      <c r="U37" s="35">
        <v>4</v>
      </c>
      <c r="V37" s="33" t="s">
        <v>11</v>
      </c>
      <c r="W37" s="34">
        <v>11000</v>
      </c>
      <c r="X37" s="34">
        <f>+X36-W37</f>
        <v>0</v>
      </c>
      <c r="Y37" s="31" t="s">
        <v>10</v>
      </c>
      <c r="Z37" s="33">
        <v>43953</v>
      </c>
      <c r="AA37" s="32">
        <v>2257</v>
      </c>
      <c r="AB37" s="31"/>
      <c r="AC37" s="15"/>
    </row>
    <row r="38" spans="2:29" x14ac:dyDescent="0.2">
      <c r="B38" s="12">
        <v>16</v>
      </c>
      <c r="C38" s="14">
        <v>44423</v>
      </c>
      <c r="D38" s="13"/>
      <c r="E38" s="13">
        <f t="shared" si="0"/>
        <v>260976</v>
      </c>
      <c r="F38" s="11"/>
      <c r="G38" s="7"/>
      <c r="H38" s="6"/>
      <c r="I38" s="11"/>
      <c r="J38" s="10"/>
      <c r="L38" s="9">
        <v>16</v>
      </c>
      <c r="M38" s="7"/>
      <c r="N38" s="17"/>
      <c r="O38" s="11"/>
      <c r="P38" s="7"/>
      <c r="Q38" s="6"/>
      <c r="R38" s="11"/>
      <c r="S38" s="4"/>
      <c r="U38" s="35"/>
      <c r="V38" s="33"/>
      <c r="W38" s="34"/>
      <c r="X38" s="34"/>
      <c r="Y38" s="31"/>
      <c r="Z38" s="33"/>
      <c r="AA38" s="32"/>
      <c r="AB38" s="31"/>
      <c r="AC38" s="15"/>
    </row>
    <row r="39" spans="2:29" x14ac:dyDescent="0.2">
      <c r="B39" s="12">
        <v>17</v>
      </c>
      <c r="C39" s="14">
        <v>44454</v>
      </c>
      <c r="D39" s="13"/>
      <c r="E39" s="13">
        <f t="shared" si="0"/>
        <v>260976</v>
      </c>
      <c r="F39" s="11"/>
      <c r="G39" s="7"/>
      <c r="H39" s="6"/>
      <c r="I39" s="11"/>
      <c r="J39" s="10"/>
      <c r="L39" s="9">
        <v>17</v>
      </c>
      <c r="M39" s="7"/>
      <c r="N39" s="17"/>
      <c r="O39" s="11"/>
      <c r="P39" s="7"/>
      <c r="Q39" s="6"/>
      <c r="R39" s="11"/>
      <c r="S39" s="4"/>
      <c r="U39" s="3"/>
      <c r="V39" s="29"/>
      <c r="W39" s="30"/>
      <c r="X39" s="30"/>
      <c r="Y39" s="27"/>
      <c r="Z39" s="29"/>
      <c r="AA39" s="28"/>
      <c r="AB39" s="27"/>
      <c r="AC39" s="26"/>
    </row>
    <row r="40" spans="2:29" x14ac:dyDescent="0.2">
      <c r="B40" s="12">
        <v>18</v>
      </c>
      <c r="C40" s="14">
        <v>44484</v>
      </c>
      <c r="D40" s="13"/>
      <c r="E40" s="13">
        <f t="shared" si="0"/>
        <v>260976</v>
      </c>
      <c r="F40" s="11"/>
      <c r="G40" s="7"/>
      <c r="H40" s="6"/>
      <c r="I40" s="11"/>
      <c r="J40" s="10"/>
      <c r="L40" s="9">
        <v>18</v>
      </c>
      <c r="M40" s="7"/>
      <c r="N40" s="17"/>
      <c r="O40" s="11"/>
      <c r="P40" s="7"/>
      <c r="Q40" s="6"/>
      <c r="R40" s="11"/>
      <c r="S40" s="4"/>
    </row>
    <row r="41" spans="2:29" x14ac:dyDescent="0.2">
      <c r="B41" s="12">
        <v>19</v>
      </c>
      <c r="C41" s="14">
        <v>44515</v>
      </c>
      <c r="D41" s="13"/>
      <c r="E41" s="13">
        <f t="shared" si="0"/>
        <v>260976</v>
      </c>
      <c r="F41" s="11"/>
      <c r="G41" s="7"/>
      <c r="H41" s="6"/>
      <c r="I41" s="11"/>
      <c r="J41" s="10"/>
      <c r="L41" s="9">
        <v>19</v>
      </c>
      <c r="M41" s="7"/>
      <c r="N41" s="17"/>
      <c r="O41" s="11"/>
      <c r="P41" s="7"/>
      <c r="Q41" s="6"/>
      <c r="R41" s="11"/>
      <c r="S41" s="4"/>
      <c r="U41" s="73" t="s">
        <v>9</v>
      </c>
      <c r="V41" s="74"/>
      <c r="W41" s="74"/>
      <c r="X41" s="74"/>
      <c r="Y41" s="74"/>
      <c r="Z41" s="74"/>
      <c r="AA41" s="74"/>
      <c r="AB41" s="75"/>
    </row>
    <row r="42" spans="2:29" x14ac:dyDescent="0.2">
      <c r="B42" s="12">
        <v>20</v>
      </c>
      <c r="C42" s="14">
        <v>44545</v>
      </c>
      <c r="D42" s="13"/>
      <c r="E42" s="13">
        <f t="shared" si="0"/>
        <v>260976</v>
      </c>
      <c r="F42" s="11"/>
      <c r="G42" s="7"/>
      <c r="H42" s="12"/>
      <c r="I42" s="11"/>
      <c r="J42" s="10"/>
      <c r="L42" s="9">
        <v>20</v>
      </c>
      <c r="M42" s="7"/>
      <c r="N42" s="17"/>
      <c r="O42" s="11"/>
      <c r="P42" s="7"/>
      <c r="Q42" s="6"/>
      <c r="R42" s="11"/>
      <c r="S42" s="4"/>
      <c r="U42" s="76"/>
      <c r="V42" s="77"/>
      <c r="W42" s="25"/>
      <c r="X42" s="23"/>
      <c r="Y42" s="24"/>
      <c r="Z42" s="23"/>
      <c r="AA42" s="22"/>
      <c r="AB42" s="21"/>
    </row>
    <row r="43" spans="2:29" ht="24" x14ac:dyDescent="0.2">
      <c r="B43" s="12">
        <v>21</v>
      </c>
      <c r="C43" s="14">
        <v>44576</v>
      </c>
      <c r="D43" s="13"/>
      <c r="E43" s="13">
        <f t="shared" si="0"/>
        <v>260976</v>
      </c>
      <c r="F43" s="11"/>
      <c r="G43" s="7"/>
      <c r="H43" s="12"/>
      <c r="I43" s="11"/>
      <c r="J43" s="10"/>
      <c r="L43" s="9">
        <v>21</v>
      </c>
      <c r="M43" s="7"/>
      <c r="N43" s="17"/>
      <c r="O43" s="11"/>
      <c r="P43" s="7"/>
      <c r="Q43" s="6"/>
      <c r="R43" s="11"/>
      <c r="S43" s="4"/>
      <c r="U43" s="20" t="s">
        <v>7</v>
      </c>
      <c r="V43" s="19" t="s">
        <v>6</v>
      </c>
      <c r="W43" s="19" t="s">
        <v>5</v>
      </c>
      <c r="X43" s="19" t="s">
        <v>4</v>
      </c>
      <c r="Y43" s="20" t="s">
        <v>3</v>
      </c>
      <c r="Z43" s="20" t="s">
        <v>2</v>
      </c>
      <c r="AA43" s="19" t="s">
        <v>1</v>
      </c>
      <c r="AB43" s="18" t="s">
        <v>0</v>
      </c>
    </row>
    <row r="44" spans="2:29" x14ac:dyDescent="0.2">
      <c r="B44" s="12">
        <v>22</v>
      </c>
      <c r="C44" s="14">
        <v>44607</v>
      </c>
      <c r="D44" s="13"/>
      <c r="E44" s="13">
        <f t="shared" si="0"/>
        <v>260976</v>
      </c>
      <c r="F44" s="11"/>
      <c r="G44" s="7"/>
      <c r="H44" s="12"/>
      <c r="I44" s="11"/>
      <c r="J44" s="10"/>
      <c r="L44" s="9">
        <v>22</v>
      </c>
      <c r="M44" s="7"/>
      <c r="N44" s="17"/>
      <c r="O44" s="5"/>
      <c r="P44" s="7"/>
      <c r="Q44" s="6"/>
      <c r="R44" s="5"/>
      <c r="S44" s="4"/>
      <c r="U44" s="12"/>
      <c r="V44" s="12"/>
      <c r="W44" s="16"/>
      <c r="X44" s="11"/>
      <c r="Y44" s="7"/>
      <c r="Z44" s="6"/>
      <c r="AA44" s="11"/>
      <c r="AB44" s="15"/>
    </row>
    <row r="45" spans="2:29" x14ac:dyDescent="0.2">
      <c r="B45" s="12">
        <v>23</v>
      </c>
      <c r="C45" s="14">
        <v>44635</v>
      </c>
      <c r="D45" s="13"/>
      <c r="E45" s="13">
        <f t="shared" si="0"/>
        <v>260976</v>
      </c>
      <c r="F45" s="11"/>
      <c r="G45" s="7"/>
      <c r="H45" s="12"/>
      <c r="I45" s="11"/>
      <c r="J45" s="10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x14ac:dyDescent="0.2">
      <c r="B46" s="12">
        <v>24</v>
      </c>
      <c r="C46" s="14">
        <v>44666</v>
      </c>
      <c r="D46" s="13"/>
      <c r="E46" s="13">
        <f t="shared" si="0"/>
        <v>260976</v>
      </c>
      <c r="F46" s="11"/>
      <c r="G46" s="7"/>
      <c r="H46" s="12"/>
      <c r="I46" s="11"/>
      <c r="J46" s="10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44696</v>
      </c>
      <c r="D47" s="13"/>
      <c r="E47" s="13">
        <f t="shared" si="0"/>
        <v>260976</v>
      </c>
      <c r="F47" s="11"/>
      <c r="G47" s="7"/>
      <c r="H47" s="12"/>
      <c r="I47" s="11"/>
      <c r="J47" s="10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44727</v>
      </c>
      <c r="D48" s="13"/>
      <c r="E48" s="13">
        <f t="shared" si="0"/>
        <v>260976</v>
      </c>
      <c r="F48" s="11"/>
      <c r="G48" s="7"/>
      <c r="H48" s="12"/>
      <c r="I48" s="11"/>
      <c r="J48" s="10"/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44757</v>
      </c>
      <c r="D49" s="13"/>
      <c r="E49" s="13">
        <f t="shared" si="0"/>
        <v>260976</v>
      </c>
      <c r="F49" s="11"/>
      <c r="G49" s="12"/>
      <c r="H49" s="12"/>
      <c r="I49" s="11"/>
      <c r="J49" s="10"/>
      <c r="L49" s="9">
        <v>27</v>
      </c>
      <c r="M49" s="7"/>
      <c r="N49" s="17"/>
      <c r="O49" s="5"/>
      <c r="P49" s="7"/>
      <c r="Q49" s="6"/>
      <c r="R49" s="5"/>
      <c r="S49" s="4"/>
    </row>
    <row r="50" spans="2:28" x14ac:dyDescent="0.2">
      <c r="B50" s="12">
        <v>28</v>
      </c>
      <c r="C50" s="14">
        <v>44788</v>
      </c>
      <c r="D50" s="13"/>
      <c r="E50" s="13">
        <f t="shared" si="0"/>
        <v>260976</v>
      </c>
      <c r="F50" s="11"/>
      <c r="G50" s="7"/>
      <c r="H50" s="12"/>
      <c r="I50" s="11"/>
      <c r="J50" s="10"/>
      <c r="L50" s="9">
        <v>28</v>
      </c>
      <c r="M50" s="7"/>
      <c r="N50" s="17"/>
      <c r="O50" s="5"/>
      <c r="P50" s="7"/>
      <c r="Q50" s="6"/>
      <c r="R50" s="5"/>
      <c r="S50" s="4"/>
      <c r="U50" s="73" t="s">
        <v>8</v>
      </c>
      <c r="V50" s="74"/>
      <c r="W50" s="74"/>
      <c r="X50" s="74"/>
      <c r="Y50" s="74"/>
      <c r="Z50" s="74"/>
      <c r="AA50" s="74"/>
      <c r="AB50" s="75"/>
    </row>
    <row r="51" spans="2:28" x14ac:dyDescent="0.2">
      <c r="B51" s="12">
        <v>29</v>
      </c>
      <c r="C51" s="14">
        <v>44819</v>
      </c>
      <c r="D51" s="13"/>
      <c r="E51" s="13">
        <f t="shared" si="0"/>
        <v>260976</v>
      </c>
      <c r="F51" s="11"/>
      <c r="G51" s="7"/>
      <c r="H51" s="12"/>
      <c r="I51" s="11"/>
      <c r="J51" s="10"/>
      <c r="L51" s="9">
        <v>29</v>
      </c>
      <c r="M51" s="7"/>
      <c r="N51" s="17"/>
      <c r="O51" s="5"/>
      <c r="P51" s="7"/>
      <c r="Q51" s="6"/>
      <c r="R51" s="5"/>
      <c r="S51" s="4"/>
      <c r="U51" s="76"/>
      <c r="V51" s="77"/>
      <c r="W51" s="25"/>
      <c r="X51" s="23"/>
      <c r="Y51" s="24"/>
      <c r="Z51" s="23"/>
      <c r="AA51" s="22"/>
      <c r="AB51" s="21"/>
    </row>
    <row r="52" spans="2:28" ht="24" x14ac:dyDescent="0.2">
      <c r="B52" s="12">
        <v>30</v>
      </c>
      <c r="C52" s="14">
        <v>44849</v>
      </c>
      <c r="D52" s="13"/>
      <c r="E52" s="13">
        <f t="shared" si="0"/>
        <v>260976</v>
      </c>
      <c r="F52" s="11"/>
      <c r="G52" s="7"/>
      <c r="H52" s="12"/>
      <c r="I52" s="11"/>
      <c r="J52" s="10"/>
      <c r="L52" s="9">
        <v>30</v>
      </c>
      <c r="M52" s="7"/>
      <c r="N52" s="17"/>
      <c r="O52" s="5"/>
      <c r="P52" s="7"/>
      <c r="Q52" s="6"/>
      <c r="R52" s="5"/>
      <c r="S52" s="4"/>
      <c r="U52" s="20" t="s">
        <v>7</v>
      </c>
      <c r="V52" s="19" t="s">
        <v>6</v>
      </c>
      <c r="W52" s="19" t="s">
        <v>5</v>
      </c>
      <c r="X52" s="19" t="s">
        <v>4</v>
      </c>
      <c r="Y52" s="20" t="s">
        <v>3</v>
      </c>
      <c r="Z52" s="20" t="s">
        <v>2</v>
      </c>
      <c r="AA52" s="19" t="s">
        <v>1</v>
      </c>
      <c r="AB52" s="18" t="s">
        <v>0</v>
      </c>
    </row>
    <row r="53" spans="2:28" x14ac:dyDescent="0.2">
      <c r="B53" s="12">
        <v>31</v>
      </c>
      <c r="C53" s="14">
        <v>44880</v>
      </c>
      <c r="D53" s="13"/>
      <c r="E53" s="13">
        <f t="shared" si="0"/>
        <v>260976</v>
      </c>
      <c r="F53" s="11"/>
      <c r="G53" s="7"/>
      <c r="H53" s="12"/>
      <c r="I53" s="11"/>
      <c r="J53" s="10"/>
      <c r="L53" s="9">
        <v>31</v>
      </c>
      <c r="M53" s="7"/>
      <c r="N53" s="17"/>
      <c r="O53" s="5"/>
      <c r="P53" s="7"/>
      <c r="Q53" s="6"/>
      <c r="R53" s="5"/>
      <c r="S53" s="4"/>
      <c r="U53" s="12"/>
      <c r="V53" s="12"/>
      <c r="W53" s="16"/>
      <c r="X53" s="11"/>
      <c r="Y53" s="7"/>
      <c r="Z53" s="6"/>
      <c r="AA53" s="11"/>
      <c r="AB53" s="15"/>
    </row>
    <row r="54" spans="2:28" x14ac:dyDescent="0.2">
      <c r="B54" s="12">
        <v>32</v>
      </c>
      <c r="C54" s="14">
        <v>44910</v>
      </c>
      <c r="D54" s="13"/>
      <c r="E54" s="13">
        <f t="shared" si="0"/>
        <v>260976</v>
      </c>
      <c r="F54" s="11"/>
      <c r="G54" s="7"/>
      <c r="H54" s="12"/>
      <c r="I54" s="11"/>
      <c r="J54" s="10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x14ac:dyDescent="0.2">
      <c r="B55" s="12">
        <v>33</v>
      </c>
      <c r="C55" s="14">
        <v>44941</v>
      </c>
      <c r="D55" s="13"/>
      <c r="E55" s="13">
        <f t="shared" si="0"/>
        <v>260976</v>
      </c>
      <c r="F55" s="11"/>
      <c r="G55" s="7"/>
      <c r="H55" s="12"/>
      <c r="I55" s="11"/>
      <c r="J55" s="10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44972</v>
      </c>
      <c r="D56" s="13"/>
      <c r="E56" s="13">
        <f t="shared" si="0"/>
        <v>260976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45000</v>
      </c>
      <c r="D57" s="13"/>
      <c r="E57" s="13">
        <f t="shared" si="0"/>
        <v>260976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45031</v>
      </c>
      <c r="D58" s="13"/>
      <c r="E58" s="13">
        <f t="shared" si="0"/>
        <v>260976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45061</v>
      </c>
      <c r="D59" s="13"/>
      <c r="E59" s="13">
        <f t="shared" si="0"/>
        <v>260976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45092</v>
      </c>
      <c r="D60" s="13"/>
      <c r="E60" s="13">
        <f t="shared" si="0"/>
        <v>260976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45122</v>
      </c>
      <c r="D61" s="13"/>
      <c r="E61" s="13">
        <f t="shared" si="0"/>
        <v>260976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45153</v>
      </c>
      <c r="D62" s="13"/>
      <c r="E62" s="13">
        <f t="shared" si="0"/>
        <v>260976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45184</v>
      </c>
      <c r="D63" s="13"/>
      <c r="E63" s="13">
        <f t="shared" si="0"/>
        <v>260976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45214</v>
      </c>
      <c r="D64" s="13"/>
      <c r="E64" s="13">
        <f t="shared" si="0"/>
        <v>260976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45245</v>
      </c>
      <c r="D65" s="13"/>
      <c r="E65" s="13">
        <f t="shared" si="0"/>
        <v>260976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45275</v>
      </c>
      <c r="D66" s="13"/>
      <c r="E66" s="13">
        <f t="shared" si="0"/>
        <v>260976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45306</v>
      </c>
      <c r="D67" s="13"/>
      <c r="E67" s="13">
        <f t="shared" si="0"/>
        <v>260976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45337</v>
      </c>
      <c r="D68" s="13"/>
      <c r="E68" s="13">
        <f t="shared" si="0"/>
        <v>260976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45366</v>
      </c>
      <c r="D69" s="13"/>
      <c r="E69" s="13">
        <f t="shared" si="0"/>
        <v>260976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45397</v>
      </c>
      <c r="D70" s="13"/>
      <c r="E70" s="13">
        <f t="shared" si="0"/>
        <v>260976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1:AB41"/>
    <mergeCell ref="U42:V42"/>
    <mergeCell ref="U50:AB50"/>
    <mergeCell ref="U51:V51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Tequida Cantu Ramon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2020-07-28T20:31:13Z</dcterms:created>
  <dcterms:modified xsi:type="dcterms:W3CDTF">2020-08-04T17:48:29Z</dcterms:modified>
</cp:coreProperties>
</file>