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0F25A3CD-C9F4-46AA-92DA-C951BAF06088}" xr6:coauthVersionLast="45" xr6:coauthVersionMax="45" xr10:uidLastSave="{00000000-0000-0000-0000-000000000000}"/>
  <bookViews>
    <workbookView xWindow="-120" yWindow="-120" windowWidth="20730" windowHeight="11160" xr2:uid="{83F505F5-9A7A-48D5-9144-F1BAB971FB35}"/>
  </bookViews>
  <sheets>
    <sheet name="Aguilar Suarez Marco Antoni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5A084536-3F7C-41D6-BD69-E681F073D5E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<sst xmlns="http://schemas.openxmlformats.org/spreadsheetml/2006/main" count="103" uniqueCount="52">
  <si>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</si>
  <si>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</si>
  <si>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</si>
  <si>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</si>
  <si>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</si>
  <si>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</si>
  <si>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</si>
  <si>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</si>
  <si>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</si>
  <si>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</si>
  <si>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</si>
  <si>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</si>
  <si>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</si>
  <si>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01/05/2020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</si>
  <si>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</si>
  <si>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</si>
  <si>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</si>
  <si>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</si>
  <si>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</si>
  <si>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</si>
  <si>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</si>
  <si>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</si>
  <si>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</si>
  <si>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</si>
  <si>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</si>
  <si>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</si>
  <si>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</si>
  <si>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</si>
  <si>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</si>
  <si>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</si>
  <si>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</si>
  <si>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M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</si>
  <si>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</si>
  <si>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</si>
  <si>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</si>
  <si>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</si>
  <si>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</si>
  <si>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</si>
  <si>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</si>
  <si>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</si>
  <si>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Privada Moreno oeste #67 Privadas del Real</t>
  </si>
  <si>
    <t>DIRECCIÓN</t>
  </si>
  <si>
    <t>Contrato decia 1970.16 y en tabla son 1979.16</t>
  </si>
  <si>
    <t>B)</t>
  </si>
  <si>
    <t>Aguilar Suarez Marco Antonio</t>
  </si>
  <si>
    <t>COMPRADOR</t>
  </si>
  <si>
    <t>Dif contrato vs total del terreno</t>
  </si>
  <si>
    <t>A)</t>
  </si>
  <si>
    <t>Duarte Medrano Maria del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</si>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</sst>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9BCF-4C9D-43A0-B7A0-14064079AA53}">
  <dimension ref="B1:AJ70"/>
  <sheetViews>
    <sheetView tabSelected="1" workbookViewId="0">
      <selection activeCell="I24" sqref="I2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51</v>
      </c>
      <c r="C2" s="74"/>
      <c r="D2" s="74"/>
      <c r="E2" s="74"/>
      <c r="F2" s="73"/>
      <c r="G2" s="71"/>
      <c r="J2" s="2" t="s">
        <v>50</v>
      </c>
    </row>
    <row r="3" spans="2:36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I3" s="1" t="s">
        <v>47</v>
      </c>
      <c r="J3" s="2" t="s">
        <v>46</v>
      </c>
    </row>
    <row r="4" spans="2:36" x14ac:dyDescent="0.2">
      <c r="B4" s="63" t="s">
        <v>45</v>
      </c>
      <c r="C4" s="66" t="s">
        <v>44</v>
      </c>
      <c r="F4" s="61"/>
      <c r="I4" s="1" t="s">
        <v>43</v>
      </c>
      <c r="J4" s="2" t="s">
        <v>42</v>
      </c>
    </row>
    <row r="5" spans="2:36" x14ac:dyDescent="0.2">
      <c r="B5" s="63" t="s">
        <v>41</v>
      </c>
      <c r="C5" s="66" t="s">
        <v>40</v>
      </c>
      <c r="F5" s="61"/>
      <c r="I5" s="1" t="s">
        <v>39</v>
      </c>
    </row>
    <row r="6" spans="2:36" x14ac:dyDescent="0.2">
      <c r="B6" s="70" t="s">
        <v>38</v>
      </c>
      <c r="C6" s="66">
        <v>6621158976</v>
      </c>
      <c r="D6" s="66"/>
      <c r="E6" s="66"/>
      <c r="F6" s="61"/>
      <c r="I6" s="1" t="s">
        <v>37</v>
      </c>
    </row>
    <row r="7" spans="2:36" ht="23.25" customHeight="1" x14ac:dyDescent="0.2">
      <c r="B7" s="68" t="s">
        <v>36</v>
      </c>
      <c r="C7" s="69">
        <v>43952</v>
      </c>
      <c r="F7" s="67"/>
      <c r="I7" s="1" t="s">
        <v>35</v>
      </c>
    </row>
    <row r="8" spans="2:36" ht="23.25" customHeight="1" x14ac:dyDescent="0.2">
      <c r="B8" s="68" t="s">
        <v>34</v>
      </c>
      <c r="C8" s="64" t="s">
        <v>11</v>
      </c>
      <c r="F8" s="67"/>
      <c r="J8" s="1"/>
    </row>
    <row r="9" spans="2:36" x14ac:dyDescent="0.2">
      <c r="B9" s="63" t="s">
        <v>33</v>
      </c>
      <c r="C9" s="66">
        <v>35</v>
      </c>
      <c r="F9" s="61"/>
    </row>
    <row r="10" spans="2:36" x14ac:dyDescent="0.2">
      <c r="B10" s="63" t="s">
        <v>32</v>
      </c>
      <c r="C10" s="66" t="s">
        <v>31</v>
      </c>
      <c r="F10" s="61"/>
    </row>
    <row r="11" spans="2:36" x14ac:dyDescent="0.2">
      <c r="B11" s="63" t="s">
        <v>22</v>
      </c>
      <c r="C11" s="65">
        <f>+C21+W21+V32</f>
        <v>99999.680000000008</v>
      </c>
      <c r="F11" s="61"/>
    </row>
    <row r="12" spans="2:36" x14ac:dyDescent="0.2">
      <c r="B12" s="63" t="s">
        <v>30</v>
      </c>
      <c r="C12" s="62"/>
      <c r="F12" s="61"/>
    </row>
    <row r="13" spans="2:36" x14ac:dyDescent="0.2">
      <c r="B13" s="63" t="s">
        <v>29</v>
      </c>
      <c r="C13" s="65" t="s">
        <v>28</v>
      </c>
      <c r="F13" s="61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11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22</v>
      </c>
      <c r="C21" s="55">
        <f>+F21*I21</f>
        <v>94999.680000000008</v>
      </c>
      <c r="D21" s="22"/>
      <c r="E21" s="54" t="s">
        <v>21</v>
      </c>
      <c r="F21" s="55">
        <v>1979.16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43981</v>
      </c>
      <c r="D23" s="13">
        <v>1979</v>
      </c>
      <c r="E23" s="13">
        <f>+C21-D23</f>
        <v>93020.680000000008</v>
      </c>
      <c r="F23" s="11" t="s">
        <v>11</v>
      </c>
      <c r="G23" s="7">
        <v>43983</v>
      </c>
      <c r="H23" s="12">
        <v>2395</v>
      </c>
      <c r="I23" s="11" t="s">
        <v>10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44012</v>
      </c>
      <c r="D24" s="13">
        <v>1979</v>
      </c>
      <c r="E24" s="13">
        <f>+E23-D24</f>
        <v>91041.680000000008</v>
      </c>
      <c r="F24" s="11" t="s">
        <v>11</v>
      </c>
      <c r="G24" s="7">
        <v>44013</v>
      </c>
      <c r="H24" s="12">
        <v>2756</v>
      </c>
      <c r="I24" s="11" t="s">
        <v>10</v>
      </c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44042</v>
      </c>
      <c r="D25" s="13">
        <v>1976</v>
      </c>
      <c r="E25" s="13">
        <f>+E24-D25</f>
        <v>89065.680000000008</v>
      </c>
      <c r="F25" s="11" t="s">
        <v>11</v>
      </c>
      <c r="G25" s="7">
        <v>44048</v>
      </c>
      <c r="H25" s="12">
        <v>2811</v>
      </c>
      <c r="I25" s="11" t="s">
        <v>17</v>
      </c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44073</v>
      </c>
      <c r="D26" s="13"/>
      <c r="E26" s="13">
        <f>+E25-D26</f>
        <v>89065.680000000008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44104</v>
      </c>
      <c r="D27" s="13"/>
      <c r="E27" s="13">
        <f>+E26-D27</f>
        <v>89065.680000000008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44134</v>
      </c>
      <c r="D28" s="13"/>
      <c r="E28" s="13">
        <f>+E27-D28</f>
        <v>89065.680000000008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44165</v>
      </c>
      <c r="D29" s="13"/>
      <c r="E29" s="13">
        <f>+E28-D29</f>
        <v>89065.680000000008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44195</v>
      </c>
      <c r="D30" s="13"/>
      <c r="E30" s="13">
        <f>+E29-D30</f>
        <v>89065.680000000008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44226</v>
      </c>
      <c r="D31" s="13"/>
      <c r="E31" s="13">
        <f>+E30-D31</f>
        <v>89065.680000000008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44255</v>
      </c>
      <c r="D32" s="13"/>
      <c r="E32" s="13">
        <f>+E31-D32</f>
        <v>89065.680000000008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5000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12">
        <v>11</v>
      </c>
      <c r="C33" s="14">
        <v>44285</v>
      </c>
      <c r="D33" s="13"/>
      <c r="E33" s="13">
        <f>+E32-D33</f>
        <v>89065.680000000008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44316</v>
      </c>
      <c r="D34" s="13"/>
      <c r="E34" s="13">
        <f>+E33-D34</f>
        <v>89065.680000000008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43952</v>
      </c>
      <c r="W34" s="34">
        <v>5000</v>
      </c>
      <c r="X34" s="34">
        <f>+V32-W34</f>
        <v>0</v>
      </c>
      <c r="Y34" s="31" t="s">
        <v>11</v>
      </c>
      <c r="Z34" s="33">
        <v>43863</v>
      </c>
      <c r="AA34" s="32">
        <v>2256</v>
      </c>
      <c r="AB34" s="31" t="s">
        <v>10</v>
      </c>
      <c r="AC34" s="16"/>
    </row>
    <row r="35" spans="2:29" x14ac:dyDescent="0.2">
      <c r="B35" s="12">
        <v>13</v>
      </c>
      <c r="C35" s="14">
        <v>44346</v>
      </c>
      <c r="D35" s="13"/>
      <c r="E35" s="13">
        <f>+E34-D35</f>
        <v>89065.680000000008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44377</v>
      </c>
      <c r="D36" s="13"/>
      <c r="E36" s="13">
        <f>+E35-D36</f>
        <v>89065.680000000008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44407</v>
      </c>
      <c r="D37" s="13"/>
      <c r="E37" s="13">
        <f>+E36-D37</f>
        <v>89065.680000000008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44438</v>
      </c>
      <c r="D38" s="13"/>
      <c r="E38" s="13">
        <f>+E37-D38</f>
        <v>89065.680000000008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44469</v>
      </c>
      <c r="D39" s="13"/>
      <c r="E39" s="13">
        <f>+E38-D39</f>
        <v>89065.680000000008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44499</v>
      </c>
      <c r="D40" s="13"/>
      <c r="E40" s="13">
        <f>+E39-D40</f>
        <v>89065.680000000008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44530</v>
      </c>
      <c r="D41" s="13"/>
      <c r="E41" s="13">
        <f>+E40-D41</f>
        <v>89065.680000000008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44560</v>
      </c>
      <c r="D42" s="13"/>
      <c r="E42" s="13">
        <f>+E41-D42</f>
        <v>89065.680000000008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44591</v>
      </c>
      <c r="D43" s="13"/>
      <c r="E43" s="13">
        <f>+E42-D43</f>
        <v>89065.680000000008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44620</v>
      </c>
      <c r="D44" s="13"/>
      <c r="E44" s="13">
        <f>+E43-D44</f>
        <v>89065.680000000008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44650</v>
      </c>
      <c r="D45" s="13"/>
      <c r="E45" s="13">
        <f>+E44-D45</f>
        <v>89065.680000000008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44681</v>
      </c>
      <c r="D46" s="13"/>
      <c r="E46" s="13">
        <f>+E45-D46</f>
        <v>89065.680000000008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44711</v>
      </c>
      <c r="D47" s="13"/>
      <c r="E47" s="13">
        <f>+E46-D47</f>
        <v>89065.680000000008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44742</v>
      </c>
      <c r="D48" s="13"/>
      <c r="E48" s="13">
        <f>+E47-D48</f>
        <v>89065.680000000008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44772</v>
      </c>
      <c r="D49" s="13"/>
      <c r="E49" s="13">
        <f>+E48-D49</f>
        <v>89065.680000000008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44803</v>
      </c>
      <c r="D50" s="13"/>
      <c r="E50" s="13">
        <f>+E49-D50</f>
        <v>89065.680000000008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44834</v>
      </c>
      <c r="D51" s="13"/>
      <c r="E51" s="13">
        <f>+E50-D51</f>
        <v>89065.680000000008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44864</v>
      </c>
      <c r="D52" s="13"/>
      <c r="E52" s="13">
        <f>+E51-D52</f>
        <v>89065.680000000008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44895</v>
      </c>
      <c r="D53" s="13"/>
      <c r="E53" s="13">
        <f>+E52-D53</f>
        <v>89065.680000000008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44925</v>
      </c>
      <c r="D54" s="13"/>
      <c r="E54" s="13">
        <f>+E53-D54</f>
        <v>89065.680000000008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44956</v>
      </c>
      <c r="D55" s="13"/>
      <c r="E55" s="13">
        <f>+E54-D55</f>
        <v>89065.680000000008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44985</v>
      </c>
      <c r="D56" s="13"/>
      <c r="E56" s="13">
        <f>+E55-D56</f>
        <v>89065.680000000008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45015</v>
      </c>
      <c r="D57" s="13"/>
      <c r="E57" s="13">
        <f>+E56-D57</f>
        <v>89065.680000000008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45046</v>
      </c>
      <c r="D58" s="13"/>
      <c r="E58" s="13">
        <f>+E57-D58</f>
        <v>89065.680000000008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45076</v>
      </c>
      <c r="D59" s="13"/>
      <c r="E59" s="13">
        <f>+E58-D59</f>
        <v>89065.680000000008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45107</v>
      </c>
      <c r="D60" s="13"/>
      <c r="E60" s="13">
        <f>+E59-D60</f>
        <v>89065.680000000008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45137</v>
      </c>
      <c r="D61" s="13"/>
      <c r="E61" s="13">
        <f>+E60-D61</f>
        <v>89065.680000000008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45168</v>
      </c>
      <c r="D62" s="13"/>
      <c r="E62" s="13">
        <f>+E61-D62</f>
        <v>89065.680000000008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45199</v>
      </c>
      <c r="D63" s="13"/>
      <c r="E63" s="13">
        <f>+E62-D63</f>
        <v>89065.680000000008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45229</v>
      </c>
      <c r="D64" s="13"/>
      <c r="E64" s="13">
        <f>+E63-D64</f>
        <v>89065.680000000008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45260</v>
      </c>
      <c r="D65" s="13"/>
      <c r="E65" s="13">
        <f>+E64-D65</f>
        <v>89065.680000000008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45290</v>
      </c>
      <c r="D66" s="13"/>
      <c r="E66" s="13">
        <f>+E65-D66</f>
        <v>89065.680000000008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45321</v>
      </c>
      <c r="D67" s="13"/>
      <c r="E67" s="13">
        <f>+E66-D67</f>
        <v>89065.680000000008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45351</v>
      </c>
      <c r="D68" s="13"/>
      <c r="E68" s="13">
        <f>+E67-D68</f>
        <v>89065.680000000008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45381</v>
      </c>
      <c r="D69" s="13"/>
      <c r="E69" s="13">
        <f>+E68-D69</f>
        <v>89065.680000000008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45412</v>
      </c>
      <c r="D70" s="13"/>
      <c r="E70" s="13">
        <f>+E69-D70</f>
        <v>89065.680000000008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Aguilar Suarez Marco Antonio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2020-08-09T01:32:56Z</dcterms:created>
  <dcterms:modified xsi:type="dcterms:W3CDTF">2020-08-09T01:33:10Z</dcterms:modified>
</cp:coreProperties>
</file>