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M\"/>
    </mc:Choice>
  </mc:AlternateContent>
  <xr:revisionPtr revIDLastSave="0" documentId="8_{A9242D1D-F51D-40FB-AE85-AEF0B2F1A9F0}" xr6:coauthVersionLast="45" xr6:coauthVersionMax="45" xr10:uidLastSave="{00000000-0000-0000-0000-000000000000}"/>
  <bookViews>
    <workbookView xWindow="-120" yWindow="-120" windowWidth="20730" windowHeight="11160" xr2:uid="{138F7D74-2AD8-4A93-8BDB-D51D828CA1B6}"/>
  </bookViews>
  <sheets>
    <sheet name="Guerrero Tanori Lizeth Gabriel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D25" i="1"/>
  <c r="D26" i="1"/>
  <c r="D27" i="1"/>
  <c r="D28" i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2C36931F-CC1F-4D78-A4EE-45EF988043B1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<sst xmlns="http://schemas.openxmlformats.org/spreadsheetml/2006/main" count="119" uniqueCount="59">
  <si>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</si>
  <si>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</si>
  <si>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</si>
  <si>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</si>
  <si>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</si>
  <si>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</si>
  <si>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</si>
  <si>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</si>
  <si>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</si>
  <si>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</si>
  <si>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</si>
  <si>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</si>
  <si>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</si>
  <si>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06/01/2020</t>
  </si>
  <si>
    <t># PAGOS</t>
  </si>
  <si>
    <t>TOTAL ENGANCHE</t>
  </si>
  <si>
    <t xml:space="preserve">Enganche </t>
  </si>
  <si>
    <t>2664-2533</t>
  </si>
  <si>
    <t>10/06/2020-12/07/2020</t>
  </si>
  <si>
    <t>2492-2664</t>
  </si>
  <si>
    <t>29/05/2020-10/06/2020</t>
  </si>
  <si>
    <t>2286-2451-2492</t>
  </si>
  <si>
    <t>06/03/2020-03/05/2020-29/05/2020</t>
  </si>
  <si>
    <t>2225-2286</t>
  </si>
  <si>
    <t>08/02/2020-06/03/2020</t>
  </si>
  <si>
    <t>08/02/020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</si>
  <si>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</si>
  <si>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</si>
  <si>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</si>
  <si>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</si>
  <si>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</si>
  <si>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</si>
  <si>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</si>
  <si>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</si>
  <si>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</si>
  <si>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</si>
  <si>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</si>
  <si>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</si>
  <si>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</si>
  <si>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 xml:space="preserve">M 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</si>
  <si>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</si>
  <si>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</si>
  <si>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</si>
  <si>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</si>
  <si>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</si>
  <si>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</si>
  <si>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</si>
  <si>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</si>
  <si>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Enrique Quijada #585 Entre Arturo Haro y choyal Col Choyal</t>
  </si>
  <si>
    <t>DIRECCIÓN</t>
  </si>
  <si>
    <t>B)</t>
  </si>
  <si>
    <t>Guerrero Tanori Lizeth Gabriela</t>
  </si>
  <si>
    <t>COMPRADOR</t>
  </si>
  <si>
    <t>Contrato no dice # de mensualidades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</si>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</sst>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7CB2-4B3F-4C19-BCBD-1EB58D9092FF}">
  <dimension ref="B1:AJ70"/>
  <sheetViews>
    <sheetView tabSelected="1" topLeftCell="B7" workbookViewId="0">
      <selection activeCell="H12" sqref="H12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58</v>
      </c>
      <c r="C2" s="74"/>
      <c r="D2" s="74"/>
      <c r="E2" s="74"/>
      <c r="F2" s="73"/>
      <c r="G2" s="71"/>
      <c r="H2" s="3"/>
      <c r="J2" s="2" t="s">
        <v>57</v>
      </c>
      <c r="K2" s="2"/>
    </row>
    <row r="3" spans="2:36" s="1" customFormat="1" ht="15" customHeight="1" x14ac:dyDescent="0.2">
      <c r="B3" s="70" t="s">
        <v>56</v>
      </c>
      <c r="C3" s="66" t="s">
        <v>55</v>
      </c>
      <c r="D3" s="71"/>
      <c r="E3" s="71"/>
      <c r="F3" s="72"/>
      <c r="G3" s="71"/>
      <c r="H3" s="3"/>
      <c r="I3" s="1" t="s">
        <v>54</v>
      </c>
      <c r="J3" s="2" t="s">
        <v>53</v>
      </c>
      <c r="K3" s="2"/>
    </row>
    <row r="4" spans="2:36" s="1" customFormat="1" x14ac:dyDescent="0.2">
      <c r="B4" s="63" t="s">
        <v>52</v>
      </c>
      <c r="C4" s="66" t="s">
        <v>51</v>
      </c>
      <c r="F4" s="61"/>
      <c r="G4" s="3"/>
      <c r="H4" s="3"/>
      <c r="I4" s="1" t="s">
        <v>50</v>
      </c>
      <c r="J4" s="2"/>
      <c r="K4" s="2"/>
    </row>
    <row r="5" spans="2:36" s="1" customFormat="1" x14ac:dyDescent="0.2">
      <c r="B5" s="63" t="s">
        <v>49</v>
      </c>
      <c r="C5" s="66" t="s">
        <v>48</v>
      </c>
      <c r="F5" s="61"/>
      <c r="G5" s="3"/>
      <c r="H5" s="3"/>
      <c r="I5" s="1" t="s">
        <v>47</v>
      </c>
      <c r="J5" s="2"/>
      <c r="K5" s="2"/>
    </row>
    <row r="6" spans="2:36" s="1" customFormat="1" x14ac:dyDescent="0.2">
      <c r="B6" s="70" t="s">
        <v>46</v>
      </c>
      <c r="C6" s="66">
        <v>6623971000</v>
      </c>
      <c r="D6" s="66"/>
      <c r="E6" s="66"/>
      <c r="F6" s="61"/>
      <c r="G6" s="3"/>
      <c r="H6" s="3"/>
      <c r="I6" s="1" t="s">
        <v>45</v>
      </c>
      <c r="J6" s="2"/>
      <c r="K6" s="2"/>
    </row>
    <row r="7" spans="2:36" s="1" customFormat="1" ht="23.25" customHeight="1" x14ac:dyDescent="0.2">
      <c r="B7" s="68" t="s">
        <v>44</v>
      </c>
      <c r="C7" s="69">
        <v>43836</v>
      </c>
      <c r="F7" s="67"/>
      <c r="G7" s="3"/>
      <c r="H7" s="3"/>
      <c r="I7" s="1" t="s">
        <v>43</v>
      </c>
      <c r="J7" s="2"/>
      <c r="K7" s="2"/>
    </row>
    <row r="8" spans="2:36" s="1" customFormat="1" ht="23.25" customHeight="1" x14ac:dyDescent="0.2">
      <c r="B8" s="68" t="s">
        <v>42</v>
      </c>
      <c r="C8" s="64" t="s">
        <v>10</v>
      </c>
      <c r="F8" s="67"/>
      <c r="G8" s="3"/>
      <c r="H8" s="3"/>
      <c r="K8" s="2"/>
    </row>
    <row r="9" spans="2:36" s="1" customFormat="1" x14ac:dyDescent="0.2">
      <c r="B9" s="63" t="s">
        <v>41</v>
      </c>
      <c r="C9" s="66">
        <v>44</v>
      </c>
      <c r="F9" s="61"/>
      <c r="G9" s="3"/>
      <c r="H9" s="3"/>
      <c r="J9" s="2"/>
      <c r="K9" s="2"/>
    </row>
    <row r="10" spans="2:36" s="1" customFormat="1" x14ac:dyDescent="0.2">
      <c r="B10" s="63" t="s">
        <v>40</v>
      </c>
      <c r="C10" s="66" t="s">
        <v>39</v>
      </c>
      <c r="F10" s="61"/>
      <c r="G10" s="3"/>
      <c r="H10" s="3"/>
      <c r="J10" s="2"/>
      <c r="K10" s="2"/>
    </row>
    <row r="11" spans="2:36" s="1" customFormat="1" x14ac:dyDescent="0.2">
      <c r="B11" s="63" t="s">
        <v>30</v>
      </c>
      <c r="C11" s="65">
        <f>+C21+W21+V32</f>
        <v>100040</v>
      </c>
      <c r="F11" s="61"/>
      <c r="G11" s="3"/>
      <c r="H11" s="3"/>
      <c r="J11" s="2"/>
      <c r="K11" s="2"/>
    </row>
    <row r="12" spans="2:36" s="1" customFormat="1" x14ac:dyDescent="0.2">
      <c r="B12" s="63" t="s">
        <v>38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37</v>
      </c>
      <c r="C13" s="65" t="s">
        <v>36</v>
      </c>
      <c r="F13" s="61"/>
      <c r="G13" s="3"/>
      <c r="H13" s="3"/>
      <c r="J13" s="2"/>
      <c r="K13" s="2"/>
    </row>
    <row r="14" spans="2:36" s="2" customFormat="1" x14ac:dyDescent="0.2">
      <c r="B14" s="63" t="s">
        <v>35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34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32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33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32</v>
      </c>
      <c r="M20" s="26"/>
      <c r="N20" s="26"/>
      <c r="O20" s="26"/>
      <c r="P20" s="26"/>
      <c r="Q20" s="26"/>
      <c r="R20" s="26"/>
      <c r="S20" s="57"/>
      <c r="U20" s="30" t="s">
        <v>31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30</v>
      </c>
      <c r="C21" s="55">
        <f>+F21*I21</f>
        <v>95040</v>
      </c>
      <c r="D21" s="22"/>
      <c r="E21" s="54" t="s">
        <v>29</v>
      </c>
      <c r="F21" s="55">
        <v>1980</v>
      </c>
      <c r="G21" s="22"/>
      <c r="H21" s="54" t="s">
        <v>14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28</v>
      </c>
      <c r="V21" s="26"/>
      <c r="W21" s="25">
        <f>+Y21*AA21</f>
        <v>0</v>
      </c>
      <c r="X21" s="23" t="s">
        <v>27</v>
      </c>
      <c r="Y21" s="24">
        <v>0</v>
      </c>
      <c r="Z21" s="23" t="s">
        <v>26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12">
        <v>1</v>
      </c>
      <c r="C23" s="14">
        <v>43862</v>
      </c>
      <c r="D23" s="13">
        <v>1980</v>
      </c>
      <c r="E23" s="13">
        <f>+C21-D23</f>
        <v>93060</v>
      </c>
      <c r="F23" s="11" t="s">
        <v>11</v>
      </c>
      <c r="G23" s="7">
        <v>43840</v>
      </c>
      <c r="H23" s="12">
        <v>2137</v>
      </c>
      <c r="I23" s="11" t="s">
        <v>10</v>
      </c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s="1" customFormat="1" x14ac:dyDescent="0.2">
      <c r="B24" s="12">
        <v>2</v>
      </c>
      <c r="C24" s="14">
        <v>43891</v>
      </c>
      <c r="D24" s="13">
        <v>1980</v>
      </c>
      <c r="E24" s="13">
        <f>+E23-D24</f>
        <v>91080</v>
      </c>
      <c r="F24" s="11" t="s">
        <v>11</v>
      </c>
      <c r="G24" s="7" t="s">
        <v>25</v>
      </c>
      <c r="H24" s="12">
        <v>2225</v>
      </c>
      <c r="I24" s="11" t="s">
        <v>10</v>
      </c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s="1" customFormat="1" x14ac:dyDescent="0.2">
      <c r="B25" s="12">
        <v>3</v>
      </c>
      <c r="C25" s="14">
        <v>43922</v>
      </c>
      <c r="D25" s="13">
        <f>20+1960</f>
        <v>1980</v>
      </c>
      <c r="E25" s="13">
        <f>+E24-D25</f>
        <v>89100</v>
      </c>
      <c r="F25" s="11" t="s">
        <v>11</v>
      </c>
      <c r="G25" s="7" t="s">
        <v>24</v>
      </c>
      <c r="H25" s="12" t="s">
        <v>23</v>
      </c>
      <c r="I25" s="11" t="s">
        <v>10</v>
      </c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s="1" customFormat="1" x14ac:dyDescent="0.2">
      <c r="B26" s="12">
        <v>4</v>
      </c>
      <c r="C26" s="14">
        <v>43952</v>
      </c>
      <c r="D26" s="13">
        <f>40+1500+440</f>
        <v>1980</v>
      </c>
      <c r="E26" s="13">
        <f>+E25-D26</f>
        <v>87120</v>
      </c>
      <c r="F26" s="11" t="s">
        <v>11</v>
      </c>
      <c r="G26" s="7" t="s">
        <v>22</v>
      </c>
      <c r="H26" s="12" t="s">
        <v>21</v>
      </c>
      <c r="I26" s="11" t="s">
        <v>10</v>
      </c>
      <c r="J26" s="10"/>
      <c r="K26" s="2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s="1" customFormat="1" x14ac:dyDescent="0.2">
      <c r="B27" s="12">
        <v>5</v>
      </c>
      <c r="C27" s="14">
        <v>43983</v>
      </c>
      <c r="D27" s="13">
        <f>1060+920</f>
        <v>1980</v>
      </c>
      <c r="E27" s="13">
        <f>+E26-D27</f>
        <v>85140</v>
      </c>
      <c r="F27" s="11" t="s">
        <v>11</v>
      </c>
      <c r="G27" s="7" t="s">
        <v>20</v>
      </c>
      <c r="H27" s="12" t="s">
        <v>19</v>
      </c>
      <c r="I27" s="11" t="s">
        <v>10</v>
      </c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s="1" customFormat="1" x14ac:dyDescent="0.2">
      <c r="B28" s="12">
        <v>6</v>
      </c>
      <c r="C28" s="14">
        <v>44013</v>
      </c>
      <c r="D28" s="13">
        <f>880+1100</f>
        <v>1980</v>
      </c>
      <c r="E28" s="13">
        <f>+E27-D28</f>
        <v>83160</v>
      </c>
      <c r="F28" s="11" t="s">
        <v>11</v>
      </c>
      <c r="G28" s="7" t="s">
        <v>18</v>
      </c>
      <c r="H28" s="12" t="s">
        <v>17</v>
      </c>
      <c r="I28" s="11" t="s">
        <v>10</v>
      </c>
      <c r="J28" s="10"/>
      <c r="K28" s="2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12">
        <v>7</v>
      </c>
      <c r="C29" s="14">
        <v>44044</v>
      </c>
      <c r="D29" s="13">
        <v>900</v>
      </c>
      <c r="E29" s="13">
        <f>+E28-D29</f>
        <v>82260</v>
      </c>
      <c r="F29" s="11" t="s">
        <v>11</v>
      </c>
      <c r="G29" s="7">
        <v>44024</v>
      </c>
      <c r="H29" s="12">
        <v>2533</v>
      </c>
      <c r="I29" s="11" t="s">
        <v>10</v>
      </c>
      <c r="J29" s="10"/>
      <c r="K29" s="2"/>
      <c r="L29" s="9">
        <v>7</v>
      </c>
      <c r="M29" s="7"/>
      <c r="N29" s="17"/>
      <c r="O29" s="11"/>
      <c r="P29" s="7"/>
      <c r="Q29" s="6"/>
      <c r="R29" s="11"/>
      <c r="S29" s="36"/>
    </row>
    <row r="30" spans="2:36" s="1" customFormat="1" x14ac:dyDescent="0.2">
      <c r="B30" s="12">
        <v>8</v>
      </c>
      <c r="C30" s="14">
        <v>44075</v>
      </c>
      <c r="D30" s="13"/>
      <c r="E30" s="13">
        <f>+E29-D30</f>
        <v>82260</v>
      </c>
      <c r="F30" s="11"/>
      <c r="G30" s="7"/>
      <c r="H30" s="12"/>
      <c r="I30" s="11"/>
      <c r="J30" s="10"/>
      <c r="K30" s="2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>
        <v>44105</v>
      </c>
      <c r="D31" s="13"/>
      <c r="E31" s="13">
        <f>+E30-D31</f>
        <v>82260</v>
      </c>
      <c r="F31" s="11"/>
      <c r="G31" s="7"/>
      <c r="H31" s="12"/>
      <c r="I31" s="11"/>
      <c r="J31" s="10"/>
      <c r="K31" s="2"/>
      <c r="L31" s="9">
        <v>9</v>
      </c>
      <c r="M31" s="7"/>
      <c r="N31" s="17"/>
      <c r="O31" s="11"/>
      <c r="P31" s="7"/>
      <c r="Q31" s="6"/>
      <c r="R31" s="11"/>
      <c r="S31" s="36"/>
      <c r="U31" s="30" t="s">
        <v>16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12">
        <v>10</v>
      </c>
      <c r="C32" s="14">
        <v>44136</v>
      </c>
      <c r="D32" s="13"/>
      <c r="E32" s="13">
        <f>+E31-D32</f>
        <v>82260</v>
      </c>
      <c r="F32" s="11"/>
      <c r="G32" s="7"/>
      <c r="H32" s="12"/>
      <c r="I32" s="11"/>
      <c r="J32" s="10"/>
      <c r="K32" s="2"/>
      <c r="L32" s="9">
        <v>10</v>
      </c>
      <c r="M32" s="7"/>
      <c r="N32" s="17"/>
      <c r="O32" s="11"/>
      <c r="P32" s="7"/>
      <c r="Q32" s="6"/>
      <c r="R32" s="11"/>
      <c r="S32" s="36"/>
      <c r="U32" s="39" t="s">
        <v>15</v>
      </c>
      <c r="V32" s="25">
        <v>5000</v>
      </c>
      <c r="W32" s="25"/>
      <c r="X32" s="25"/>
      <c r="Y32" s="38" t="s">
        <v>14</v>
      </c>
      <c r="Z32" s="38"/>
      <c r="AA32" s="38"/>
      <c r="AB32" s="38"/>
      <c r="AC32" s="37" t="s">
        <v>13</v>
      </c>
    </row>
    <row r="33" spans="2:29" s="1" customFormat="1" ht="36" x14ac:dyDescent="0.2">
      <c r="B33" s="12">
        <v>11</v>
      </c>
      <c r="C33" s="14">
        <v>44166</v>
      </c>
      <c r="D33" s="13"/>
      <c r="E33" s="13">
        <f>+E32-D33</f>
        <v>82260</v>
      </c>
      <c r="F33" s="11"/>
      <c r="G33" s="7"/>
      <c r="H33" s="12"/>
      <c r="I33" s="11"/>
      <c r="J33" s="10"/>
      <c r="K33" s="2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12">
        <v>12</v>
      </c>
      <c r="C34" s="14">
        <v>44197</v>
      </c>
      <c r="D34" s="13"/>
      <c r="E34" s="13">
        <f>+E33-D34</f>
        <v>82260</v>
      </c>
      <c r="F34" s="11"/>
      <c r="G34" s="7"/>
      <c r="H34" s="12"/>
      <c r="I34" s="11"/>
      <c r="J34" s="10"/>
      <c r="K34" s="2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43836</v>
      </c>
      <c r="W34" s="34">
        <v>5000</v>
      </c>
      <c r="X34" s="34">
        <f>+V32-W34</f>
        <v>0</v>
      </c>
      <c r="Y34" s="31" t="s">
        <v>11</v>
      </c>
      <c r="Z34" s="33">
        <v>43838</v>
      </c>
      <c r="AA34" s="32">
        <v>2115</v>
      </c>
      <c r="AB34" s="31" t="s">
        <v>10</v>
      </c>
      <c r="AC34" s="16"/>
    </row>
    <row r="35" spans="2:29" s="1" customFormat="1" x14ac:dyDescent="0.2">
      <c r="B35" s="12">
        <v>13</v>
      </c>
      <c r="C35" s="14">
        <v>44228</v>
      </c>
      <c r="D35" s="13"/>
      <c r="E35" s="13">
        <f>+E34-D35</f>
        <v>82260</v>
      </c>
      <c r="F35" s="11"/>
      <c r="G35" s="7"/>
      <c r="H35" s="12"/>
      <c r="I35" s="11"/>
      <c r="J35" s="10"/>
      <c r="K35" s="2"/>
      <c r="L35" s="9">
        <v>13</v>
      </c>
      <c r="M35" s="7"/>
      <c r="N35" s="15"/>
      <c r="O35" s="11"/>
      <c r="P35" s="7"/>
      <c r="Q35" s="6"/>
      <c r="R35" s="11"/>
      <c r="S35" s="4"/>
    </row>
    <row r="36" spans="2:29" s="1" customFormat="1" x14ac:dyDescent="0.2">
      <c r="B36" s="12">
        <v>14</v>
      </c>
      <c r="C36" s="14">
        <v>44256</v>
      </c>
      <c r="D36" s="13"/>
      <c r="E36" s="13">
        <f>+E35-D36</f>
        <v>82260</v>
      </c>
      <c r="F36" s="11"/>
      <c r="G36" s="7"/>
      <c r="H36" s="12"/>
      <c r="I36" s="11"/>
      <c r="J36" s="10"/>
      <c r="K36" s="2"/>
      <c r="L36" s="9">
        <v>14</v>
      </c>
      <c r="M36" s="7"/>
      <c r="N36" s="15"/>
      <c r="O36" s="11"/>
      <c r="P36" s="7"/>
      <c r="Q36" s="6"/>
      <c r="R36" s="11"/>
      <c r="S36" s="4"/>
    </row>
    <row r="37" spans="2:29" s="1" customFormat="1" x14ac:dyDescent="0.2">
      <c r="B37" s="12">
        <v>15</v>
      </c>
      <c r="C37" s="14">
        <v>44287</v>
      </c>
      <c r="D37" s="13"/>
      <c r="E37" s="13">
        <f>+E36-D37</f>
        <v>82260</v>
      </c>
      <c r="F37" s="11"/>
      <c r="G37" s="7"/>
      <c r="H37" s="6"/>
      <c r="I37" s="11"/>
      <c r="J37" s="10"/>
      <c r="K37" s="2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12">
        <v>16</v>
      </c>
      <c r="C38" s="14">
        <v>44317</v>
      </c>
      <c r="D38" s="13"/>
      <c r="E38" s="13">
        <f>+E37-D38</f>
        <v>82260</v>
      </c>
      <c r="F38" s="11"/>
      <c r="G38" s="7"/>
      <c r="H38" s="6"/>
      <c r="I38" s="11"/>
      <c r="J38" s="10"/>
      <c r="K38" s="2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12">
        <v>17</v>
      </c>
      <c r="C39" s="14">
        <v>44348</v>
      </c>
      <c r="D39" s="13"/>
      <c r="E39" s="13">
        <f>+E38-D39</f>
        <v>82260</v>
      </c>
      <c r="F39" s="11"/>
      <c r="G39" s="7"/>
      <c r="H39" s="6"/>
      <c r="I39" s="11"/>
      <c r="J39" s="10"/>
      <c r="K39" s="2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12">
        <v>18</v>
      </c>
      <c r="C40" s="14">
        <v>44378</v>
      </c>
      <c r="D40" s="13"/>
      <c r="E40" s="13">
        <f>+E39-D40</f>
        <v>82260</v>
      </c>
      <c r="F40" s="11"/>
      <c r="G40" s="7"/>
      <c r="H40" s="6"/>
      <c r="I40" s="11"/>
      <c r="J40" s="10"/>
      <c r="K40" s="2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s="1" customFormat="1" x14ac:dyDescent="0.2">
      <c r="B41" s="12">
        <v>19</v>
      </c>
      <c r="C41" s="14">
        <v>44409</v>
      </c>
      <c r="D41" s="13"/>
      <c r="E41" s="13">
        <f>+E40-D41</f>
        <v>82260</v>
      </c>
      <c r="F41" s="11"/>
      <c r="G41" s="7"/>
      <c r="H41" s="6"/>
      <c r="I41" s="11"/>
      <c r="J41" s="10"/>
      <c r="K41" s="2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s="1" customFormat="1" x14ac:dyDescent="0.2">
      <c r="B42" s="12">
        <v>20</v>
      </c>
      <c r="C42" s="14">
        <v>44440</v>
      </c>
      <c r="D42" s="13"/>
      <c r="E42" s="13">
        <f>+E41-D42</f>
        <v>82260</v>
      </c>
      <c r="F42" s="11"/>
      <c r="G42" s="7"/>
      <c r="H42" s="12"/>
      <c r="I42" s="11"/>
      <c r="J42" s="10"/>
      <c r="K42" s="2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s="1" customFormat="1" x14ac:dyDescent="0.2">
      <c r="B43" s="12">
        <v>21</v>
      </c>
      <c r="C43" s="14">
        <v>44470</v>
      </c>
      <c r="D43" s="13"/>
      <c r="E43" s="13">
        <f>+E42-D43</f>
        <v>82260</v>
      </c>
      <c r="F43" s="11"/>
      <c r="G43" s="7"/>
      <c r="H43" s="12"/>
      <c r="I43" s="11"/>
      <c r="J43" s="10"/>
      <c r="K43" s="2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s="1" customFormat="1" x14ac:dyDescent="0.2">
      <c r="B44" s="12">
        <v>22</v>
      </c>
      <c r="C44" s="14">
        <v>44501</v>
      </c>
      <c r="D44" s="13"/>
      <c r="E44" s="13">
        <f>+E43-D44</f>
        <v>82260</v>
      </c>
      <c r="F44" s="11"/>
      <c r="G44" s="7"/>
      <c r="H44" s="12"/>
      <c r="I44" s="11"/>
      <c r="J44" s="10"/>
      <c r="K44" s="2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s="1" customFormat="1" x14ac:dyDescent="0.2">
      <c r="B45" s="12">
        <v>23</v>
      </c>
      <c r="C45" s="14">
        <v>44531</v>
      </c>
      <c r="D45" s="13"/>
      <c r="E45" s="13">
        <f>+E44-D45</f>
        <v>82260</v>
      </c>
      <c r="F45" s="11"/>
      <c r="G45" s="7"/>
      <c r="H45" s="12"/>
      <c r="I45" s="11"/>
      <c r="J45" s="10"/>
      <c r="K45" s="2"/>
      <c r="L45" s="9">
        <v>23</v>
      </c>
      <c r="M45" s="7"/>
      <c r="N45" s="15"/>
      <c r="O45" s="5"/>
      <c r="P45" s="7"/>
      <c r="Q45" s="6"/>
      <c r="R45" s="5"/>
      <c r="S45" s="4"/>
    </row>
    <row r="46" spans="2:29" s="1" customFormat="1" x14ac:dyDescent="0.2">
      <c r="B46" s="12">
        <v>24</v>
      </c>
      <c r="C46" s="14">
        <v>44562</v>
      </c>
      <c r="D46" s="13"/>
      <c r="E46" s="13">
        <f>+E45-D46</f>
        <v>82260</v>
      </c>
      <c r="F46" s="11"/>
      <c r="G46" s="7"/>
      <c r="H46" s="12"/>
      <c r="I46" s="11"/>
      <c r="J46" s="10"/>
      <c r="K46" s="2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12">
        <v>25</v>
      </c>
      <c r="C47" s="14">
        <v>44593</v>
      </c>
      <c r="D47" s="13"/>
      <c r="E47" s="13">
        <f>+E46-D47</f>
        <v>82260</v>
      </c>
      <c r="F47" s="11"/>
      <c r="G47" s="7"/>
      <c r="H47" s="12"/>
      <c r="I47" s="11"/>
      <c r="J47" s="10"/>
      <c r="K47" s="2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12">
        <v>26</v>
      </c>
      <c r="C48" s="14">
        <v>44621</v>
      </c>
      <c r="D48" s="13"/>
      <c r="E48" s="13">
        <f>+E47-D48</f>
        <v>82260</v>
      </c>
      <c r="F48" s="11"/>
      <c r="G48" s="7"/>
      <c r="H48" s="12"/>
      <c r="I48" s="11"/>
      <c r="J48" s="10"/>
      <c r="K48" s="2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12">
        <v>27</v>
      </c>
      <c r="C49" s="14">
        <v>44652</v>
      </c>
      <c r="D49" s="13"/>
      <c r="E49" s="13">
        <f>+E48-D49</f>
        <v>82260</v>
      </c>
      <c r="F49" s="11"/>
      <c r="G49" s="12"/>
      <c r="H49" s="12"/>
      <c r="I49" s="11"/>
      <c r="J49" s="10"/>
      <c r="K49" s="2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s="1" customFormat="1" x14ac:dyDescent="0.2">
      <c r="B50" s="12">
        <v>28</v>
      </c>
      <c r="C50" s="14">
        <v>44682</v>
      </c>
      <c r="D50" s="13"/>
      <c r="E50" s="13">
        <f>+E49-D50</f>
        <v>82260</v>
      </c>
      <c r="F50" s="11"/>
      <c r="G50" s="7"/>
      <c r="H50" s="12"/>
      <c r="I50" s="11"/>
      <c r="J50" s="10"/>
      <c r="K50" s="2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s="1" customFormat="1" x14ac:dyDescent="0.2">
      <c r="B51" s="12">
        <v>29</v>
      </c>
      <c r="C51" s="14">
        <v>44713</v>
      </c>
      <c r="D51" s="13"/>
      <c r="E51" s="13">
        <f>+E50-D51</f>
        <v>82260</v>
      </c>
      <c r="F51" s="11"/>
      <c r="G51" s="7"/>
      <c r="H51" s="12"/>
      <c r="I51" s="11"/>
      <c r="J51" s="10"/>
      <c r="K51" s="2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s="1" customFormat="1" x14ac:dyDescent="0.2">
      <c r="B52" s="12">
        <v>30</v>
      </c>
      <c r="C52" s="14">
        <v>44743</v>
      </c>
      <c r="D52" s="13"/>
      <c r="E52" s="13">
        <f>+E51-D52</f>
        <v>82260</v>
      </c>
      <c r="F52" s="11"/>
      <c r="G52" s="7"/>
      <c r="H52" s="12"/>
      <c r="I52" s="11"/>
      <c r="J52" s="10"/>
      <c r="K52" s="2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s="1" customFormat="1" x14ac:dyDescent="0.2">
      <c r="B53" s="12">
        <v>31</v>
      </c>
      <c r="C53" s="14">
        <v>44774</v>
      </c>
      <c r="D53" s="13"/>
      <c r="E53" s="13">
        <f>+E52-D53</f>
        <v>82260</v>
      </c>
      <c r="F53" s="11"/>
      <c r="G53" s="7"/>
      <c r="H53" s="12"/>
      <c r="I53" s="11"/>
      <c r="J53" s="10"/>
      <c r="K53" s="2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s="1" customFormat="1" x14ac:dyDescent="0.2">
      <c r="B54" s="12">
        <v>32</v>
      </c>
      <c r="C54" s="14">
        <v>44805</v>
      </c>
      <c r="D54" s="13"/>
      <c r="E54" s="13">
        <f>+E53-D54</f>
        <v>82260</v>
      </c>
      <c r="F54" s="11"/>
      <c r="G54" s="7"/>
      <c r="H54" s="12"/>
      <c r="I54" s="11"/>
      <c r="J54" s="10"/>
      <c r="K54" s="2"/>
      <c r="L54" s="9">
        <v>32</v>
      </c>
      <c r="M54" s="7"/>
      <c r="N54" s="15"/>
      <c r="O54" s="5"/>
      <c r="P54" s="7"/>
      <c r="Q54" s="6"/>
      <c r="R54" s="5"/>
      <c r="S54" s="4"/>
    </row>
    <row r="55" spans="2:28" s="1" customFormat="1" x14ac:dyDescent="0.2">
      <c r="B55" s="12">
        <v>33</v>
      </c>
      <c r="C55" s="14">
        <v>44835</v>
      </c>
      <c r="D55" s="13"/>
      <c r="E55" s="13">
        <f>+E54-D55</f>
        <v>82260</v>
      </c>
      <c r="F55" s="11"/>
      <c r="G55" s="7"/>
      <c r="H55" s="12"/>
      <c r="I55" s="11"/>
      <c r="J55" s="10"/>
      <c r="K55" s="2"/>
      <c r="L55" s="9">
        <v>33</v>
      </c>
      <c r="M55" s="7"/>
      <c r="N55" s="15"/>
      <c r="O55" s="5"/>
      <c r="P55" s="7"/>
      <c r="Q55" s="6"/>
      <c r="R55" s="5"/>
      <c r="S55" s="4"/>
    </row>
    <row r="56" spans="2:28" s="1" customFormat="1" x14ac:dyDescent="0.2">
      <c r="B56" s="12">
        <v>34</v>
      </c>
      <c r="C56" s="14">
        <v>44866</v>
      </c>
      <c r="D56" s="13"/>
      <c r="E56" s="13">
        <f>+E55-D56</f>
        <v>82260</v>
      </c>
      <c r="F56" s="11"/>
      <c r="G56" s="7"/>
      <c r="H56" s="12"/>
      <c r="I56" s="11"/>
      <c r="J56" s="10"/>
      <c r="K56" s="2"/>
      <c r="L56" s="9">
        <v>34</v>
      </c>
      <c r="M56" s="7"/>
      <c r="N56" s="8"/>
      <c r="O56" s="5"/>
      <c r="P56" s="7"/>
      <c r="Q56" s="6"/>
      <c r="R56" s="5"/>
      <c r="S56" s="4"/>
    </row>
    <row r="57" spans="2:28" s="1" customFormat="1" x14ac:dyDescent="0.2">
      <c r="B57" s="12">
        <v>35</v>
      </c>
      <c r="C57" s="14">
        <v>44896</v>
      </c>
      <c r="D57" s="13"/>
      <c r="E57" s="13">
        <f>+E56-D57</f>
        <v>82260</v>
      </c>
      <c r="F57" s="11"/>
      <c r="G57" s="7"/>
      <c r="H57" s="12"/>
      <c r="I57" s="11"/>
      <c r="J57" s="10"/>
      <c r="K57" s="2"/>
      <c r="L57" s="9">
        <v>35</v>
      </c>
      <c r="M57" s="7"/>
      <c r="N57" s="8"/>
      <c r="O57" s="5"/>
      <c r="P57" s="7"/>
      <c r="Q57" s="6"/>
      <c r="R57" s="5"/>
      <c r="S57" s="4"/>
    </row>
    <row r="58" spans="2:28" s="1" customFormat="1" x14ac:dyDescent="0.2">
      <c r="B58" s="12">
        <v>36</v>
      </c>
      <c r="C58" s="14">
        <v>44927</v>
      </c>
      <c r="D58" s="13"/>
      <c r="E58" s="13">
        <f>+E57-D58</f>
        <v>82260</v>
      </c>
      <c r="F58" s="11"/>
      <c r="G58" s="7"/>
      <c r="H58" s="12"/>
      <c r="I58" s="11"/>
      <c r="J58" s="10"/>
      <c r="K58" s="2"/>
      <c r="L58" s="9">
        <v>36</v>
      </c>
      <c r="M58" s="7"/>
      <c r="N58" s="8"/>
      <c r="O58" s="5"/>
      <c r="P58" s="7"/>
      <c r="Q58" s="6"/>
      <c r="R58" s="5"/>
      <c r="S58" s="4"/>
    </row>
    <row r="59" spans="2:28" s="1" customFormat="1" x14ac:dyDescent="0.2">
      <c r="B59" s="12">
        <v>37</v>
      </c>
      <c r="C59" s="14">
        <v>44958</v>
      </c>
      <c r="D59" s="13"/>
      <c r="E59" s="13">
        <f>+E58-D59</f>
        <v>82260</v>
      </c>
      <c r="F59" s="11"/>
      <c r="G59" s="7"/>
      <c r="H59" s="12"/>
      <c r="I59" s="11"/>
      <c r="J59" s="10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B60" s="12">
        <v>38</v>
      </c>
      <c r="C60" s="14">
        <v>44986</v>
      </c>
      <c r="D60" s="13"/>
      <c r="E60" s="13">
        <f>+E59-D60</f>
        <v>82260</v>
      </c>
      <c r="F60" s="11"/>
      <c r="G60" s="7"/>
      <c r="H60" s="12"/>
      <c r="I60" s="11"/>
      <c r="J60" s="10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B61" s="12">
        <v>39</v>
      </c>
      <c r="C61" s="14">
        <v>45017</v>
      </c>
      <c r="D61" s="13"/>
      <c r="E61" s="13">
        <f>+E60-D61</f>
        <v>82260</v>
      </c>
      <c r="F61" s="11"/>
      <c r="G61" s="7"/>
      <c r="H61" s="12"/>
      <c r="I61" s="11"/>
      <c r="J61" s="10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B62" s="12">
        <v>40</v>
      </c>
      <c r="C62" s="14">
        <v>45047</v>
      </c>
      <c r="D62" s="13"/>
      <c r="E62" s="13">
        <f>+E61-D62</f>
        <v>82260</v>
      </c>
      <c r="F62" s="11"/>
      <c r="G62" s="7"/>
      <c r="H62" s="12"/>
      <c r="I62" s="11"/>
      <c r="J62" s="10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B63" s="12">
        <v>41</v>
      </c>
      <c r="C63" s="14">
        <v>45078</v>
      </c>
      <c r="D63" s="13"/>
      <c r="E63" s="13">
        <f>+E62-D63</f>
        <v>82260</v>
      </c>
      <c r="F63" s="11"/>
      <c r="G63" s="7"/>
      <c r="H63" s="12"/>
      <c r="I63" s="11"/>
      <c r="J63" s="10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B64" s="12">
        <v>42</v>
      </c>
      <c r="C64" s="14">
        <v>45108</v>
      </c>
      <c r="D64" s="13"/>
      <c r="E64" s="13">
        <f>+E63-D64</f>
        <v>82260</v>
      </c>
      <c r="F64" s="11"/>
      <c r="G64" s="7"/>
      <c r="H64" s="12"/>
      <c r="I64" s="11"/>
      <c r="J64" s="10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2:19" s="1" customFormat="1" x14ac:dyDescent="0.2">
      <c r="B65" s="12">
        <v>43</v>
      </c>
      <c r="C65" s="14">
        <v>45139</v>
      </c>
      <c r="D65" s="13"/>
      <c r="E65" s="13">
        <f>+E64-D65</f>
        <v>82260</v>
      </c>
      <c r="F65" s="11"/>
      <c r="G65" s="7"/>
      <c r="H65" s="12"/>
      <c r="I65" s="11"/>
      <c r="J65" s="10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2:19" s="1" customFormat="1" x14ac:dyDescent="0.2">
      <c r="B66" s="12">
        <v>44</v>
      </c>
      <c r="C66" s="14">
        <v>45170</v>
      </c>
      <c r="D66" s="13"/>
      <c r="E66" s="13">
        <f>+E65-D66</f>
        <v>82260</v>
      </c>
      <c r="F66" s="11"/>
      <c r="G66" s="7"/>
      <c r="H66" s="12"/>
      <c r="I66" s="11"/>
      <c r="J66" s="10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2:19" s="1" customFormat="1" x14ac:dyDescent="0.2">
      <c r="B67" s="12">
        <v>45</v>
      </c>
      <c r="C67" s="14">
        <v>45200</v>
      </c>
      <c r="D67" s="13"/>
      <c r="E67" s="13">
        <f>+E66-D67</f>
        <v>82260</v>
      </c>
      <c r="F67" s="11"/>
      <c r="G67" s="7"/>
      <c r="H67" s="12"/>
      <c r="I67" s="11"/>
      <c r="J67" s="10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2:19" s="1" customFormat="1" x14ac:dyDescent="0.2">
      <c r="B68" s="12">
        <v>46</v>
      </c>
      <c r="C68" s="14">
        <v>45231</v>
      </c>
      <c r="D68" s="13"/>
      <c r="E68" s="13">
        <f>+E67-D68</f>
        <v>82260</v>
      </c>
      <c r="F68" s="11"/>
      <c r="G68" s="7"/>
      <c r="H68" s="12"/>
      <c r="I68" s="11"/>
      <c r="J68" s="10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2:19" s="1" customFormat="1" x14ac:dyDescent="0.2">
      <c r="B69" s="12">
        <v>47</v>
      </c>
      <c r="C69" s="14">
        <v>45261</v>
      </c>
      <c r="D69" s="13"/>
      <c r="E69" s="13">
        <f>+E68-D69</f>
        <v>82260</v>
      </c>
      <c r="F69" s="11"/>
      <c r="G69" s="7"/>
      <c r="H69" s="12"/>
      <c r="I69" s="11"/>
      <c r="J69" s="10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2:19" s="1" customFormat="1" x14ac:dyDescent="0.2">
      <c r="B70" s="12">
        <v>48</v>
      </c>
      <c r="C70" s="14">
        <v>45292</v>
      </c>
      <c r="D70" s="13"/>
      <c r="E70" s="13">
        <f>+E69-D70</f>
        <v>82260</v>
      </c>
      <c r="F70" s="11"/>
      <c r="G70" s="7"/>
      <c r="H70" s="12"/>
      <c r="I70" s="11"/>
      <c r="J70" s="10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Guerrero Tanori Lizeth Gabriela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2020-08-09T01:48:05Z</dcterms:created>
  <dcterms:modified xsi:type="dcterms:W3CDTF">2020-08-09T01:48:29Z</dcterms:modified>
</cp:coreProperties>
</file>