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2E43AF01-16A5-4B5D-8D6E-6E712E73C731}" xr6:coauthVersionLast="45" xr6:coauthVersionMax="45" xr10:uidLastSave="{00000000-0000-0000-0000-000000000000}"/>
  <bookViews>
    <workbookView xWindow="-120" yWindow="-120" windowWidth="20730" windowHeight="11160" xr2:uid="{F6E75129-4D5F-4B55-853C-C34E4E31E828}"/>
  </bookViews>
  <sheets>
    <sheet name="Moreno Ayala Arace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3F1A27E-DA87-41ED-A2D3-5BAB6315075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<sst xmlns="http://schemas.openxmlformats.org/spreadsheetml/2006/main" count="100" uniqueCount="49">
  <si>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</si>
  <si>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</si>
  <si>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</si>
  <si>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</si>
  <si>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</si>
  <si>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</si>
  <si>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</si>
  <si>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</si>
  <si>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</si>
  <si>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</si>
  <si>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</si>
  <si>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20/02/2020</t>
  </si>
  <si>
    <t># PAGOS</t>
  </si>
  <si>
    <t>TOTAL ENGANCHE</t>
  </si>
  <si>
    <t xml:space="preserve">Enganche </t>
  </si>
  <si>
    <t>P</t>
  </si>
  <si>
    <t xml:space="preserve">P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</si>
  <si>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</si>
  <si>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</si>
  <si>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</si>
  <si>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</si>
  <si>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</si>
  <si>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</si>
  <si>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</si>
  <si>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</si>
  <si>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</si>
  <si>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</si>
  <si>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144 Meses</t>
  </si>
  <si>
    <t>FINANCIAMIENTO</t>
  </si>
  <si>
    <t>INTERES ANUAL</t>
  </si>
  <si>
    <t xml:space="preserve">M 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</si>
  <si>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</si>
  <si>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</si>
  <si>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</si>
  <si>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</si>
  <si>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</si>
  <si>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</si>
  <si>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</si>
  <si>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</si>
  <si>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Retorno Frascati #67 Villa Residencial Bonita</t>
  </si>
  <si>
    <t>DIRECCIÓN</t>
  </si>
  <si>
    <t>B)</t>
  </si>
  <si>
    <t xml:space="preserve">Moreno Ayala Araceli </t>
  </si>
  <si>
    <t>COMPRADOR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</si>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</sst>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44" fontId="2" fillId="0" borderId="1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0" fontId="3" fillId="0" borderId="1" xfId="0" applyFont="1" applyBorder="1" applyAlignment="1">
      <alignment vertical="center" wrapText="1"/>
    </xf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2B9B-BFD8-46CF-99AF-19DFD03EBD4C}">
  <dimension ref="B1:AJ166"/>
  <sheetViews>
    <sheetView tabSelected="1" workbookViewId="0">
      <selection activeCell="E32" sqref="E3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48</v>
      </c>
      <c r="C2" s="74"/>
      <c r="D2" s="74"/>
      <c r="E2" s="74"/>
      <c r="F2" s="73"/>
      <c r="G2" s="71"/>
      <c r="J2" s="2" t="s">
        <v>47</v>
      </c>
    </row>
    <row r="3" spans="2:36" ht="15" customHeight="1" x14ac:dyDescent="0.2">
      <c r="B3" s="70" t="s">
        <v>46</v>
      </c>
      <c r="C3" s="66" t="s">
        <v>45</v>
      </c>
      <c r="D3" s="71"/>
      <c r="E3" s="71"/>
      <c r="F3" s="72"/>
      <c r="G3" s="71"/>
      <c r="I3" s="1" t="s">
        <v>44</v>
      </c>
    </row>
    <row r="4" spans="2:36" x14ac:dyDescent="0.2">
      <c r="B4" s="63" t="s">
        <v>43</v>
      </c>
      <c r="C4" s="66" t="s">
        <v>42</v>
      </c>
      <c r="F4" s="61"/>
      <c r="I4" s="1" t="s">
        <v>41</v>
      </c>
    </row>
    <row r="5" spans="2:36" x14ac:dyDescent="0.2">
      <c r="B5" s="63" t="s">
        <v>40</v>
      </c>
      <c r="C5" s="66" t="s">
        <v>39</v>
      </c>
      <c r="F5" s="61"/>
      <c r="I5" s="1" t="s">
        <v>38</v>
      </c>
    </row>
    <row r="6" spans="2:36" x14ac:dyDescent="0.2">
      <c r="B6" s="70" t="s">
        <v>37</v>
      </c>
      <c r="C6" s="66">
        <v>6621397005</v>
      </c>
      <c r="D6" s="66"/>
      <c r="E6" s="66"/>
      <c r="F6" s="61"/>
      <c r="I6" s="1" t="s">
        <v>36</v>
      </c>
    </row>
    <row r="7" spans="2:36" ht="23.25" customHeight="1" x14ac:dyDescent="0.2">
      <c r="B7" s="68" t="s">
        <v>35</v>
      </c>
      <c r="C7" s="69">
        <v>43881</v>
      </c>
      <c r="F7" s="67"/>
      <c r="I7" s="1" t="s">
        <v>34</v>
      </c>
    </row>
    <row r="8" spans="2:36" ht="23.25" customHeight="1" x14ac:dyDescent="0.2">
      <c r="B8" s="68" t="s">
        <v>33</v>
      </c>
      <c r="C8" s="64" t="s">
        <v>15</v>
      </c>
      <c r="F8" s="67"/>
      <c r="J8" s="1"/>
    </row>
    <row r="9" spans="2:36" x14ac:dyDescent="0.2">
      <c r="B9" s="63" t="s">
        <v>32</v>
      </c>
      <c r="C9" s="66">
        <v>8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+C21+W21+V39</f>
        <v>482047.80000000005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4" t="s">
        <v>15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15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144000</v>
      </c>
      <c r="D21" s="22"/>
      <c r="E21" s="54" t="s">
        <v>20</v>
      </c>
      <c r="F21" s="55">
        <v>1000</v>
      </c>
      <c r="G21" s="22"/>
      <c r="H21" s="54" t="s">
        <v>12</v>
      </c>
      <c r="I21" s="22">
        <v>144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19</v>
      </c>
      <c r="V21" s="26"/>
      <c r="W21" s="25">
        <f>+Y21*AA21</f>
        <v>323047.80000000005</v>
      </c>
      <c r="X21" s="23" t="s">
        <v>18</v>
      </c>
      <c r="Y21" s="24">
        <v>26920.65</v>
      </c>
      <c r="Z21" s="23" t="s">
        <v>17</v>
      </c>
      <c r="AA21" s="22">
        <v>12</v>
      </c>
      <c r="AB21" s="21"/>
    </row>
    <row r="22" spans="2:36" ht="24" x14ac:dyDescent="0.2">
      <c r="B22" s="19" t="s">
        <v>7</v>
      </c>
      <c r="C22" s="18" t="s">
        <v>6</v>
      </c>
      <c r="D22" s="18" t="s">
        <v>5</v>
      </c>
      <c r="E22" s="19" t="s">
        <v>10</v>
      </c>
      <c r="F22" s="18" t="s">
        <v>4</v>
      </c>
      <c r="G22" s="19" t="s">
        <v>3</v>
      </c>
      <c r="H22" s="19" t="s">
        <v>2</v>
      </c>
      <c r="I22" s="18" t="s">
        <v>1</v>
      </c>
      <c r="J22" s="52" t="s">
        <v>0</v>
      </c>
      <c r="K22" s="51"/>
      <c r="L22" s="19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19" t="s">
        <v>7</v>
      </c>
      <c r="V22" s="18" t="s">
        <v>6</v>
      </c>
      <c r="W22" s="18" t="s">
        <v>5</v>
      </c>
      <c r="X22" s="18" t="s">
        <v>4</v>
      </c>
      <c r="Y22" s="19" t="s">
        <v>3</v>
      </c>
      <c r="Z22" s="19" t="s">
        <v>2</v>
      </c>
      <c r="AA22" s="18" t="s">
        <v>1</v>
      </c>
      <c r="AB22" s="17" t="s">
        <v>0</v>
      </c>
    </row>
    <row r="23" spans="2:36" ht="12" customHeight="1" x14ac:dyDescent="0.2">
      <c r="B23" s="6">
        <v>1</v>
      </c>
      <c r="C23" s="9">
        <v>43905</v>
      </c>
      <c r="D23" s="8">
        <v>1000</v>
      </c>
      <c r="E23" s="8">
        <f>+C21-D23</f>
        <v>143000</v>
      </c>
      <c r="F23" s="5" t="s">
        <v>16</v>
      </c>
      <c r="G23" s="7">
        <v>43891</v>
      </c>
      <c r="H23" s="6">
        <v>2423</v>
      </c>
      <c r="I23" s="5" t="s">
        <v>15</v>
      </c>
      <c r="J23" s="47"/>
      <c r="K23" s="45"/>
      <c r="L23" s="14">
        <v>1</v>
      </c>
      <c r="M23" s="7"/>
      <c r="N23" s="16"/>
      <c r="O23" s="5"/>
      <c r="P23" s="7"/>
      <c r="Q23" s="12"/>
      <c r="R23" s="5"/>
      <c r="S23" s="41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43936</v>
      </c>
      <c r="D24" s="8">
        <v>1000</v>
      </c>
      <c r="E24" s="8">
        <f>+E23-D24</f>
        <v>142000</v>
      </c>
      <c r="F24" s="5" t="s">
        <v>16</v>
      </c>
      <c r="G24" s="7">
        <v>43922</v>
      </c>
      <c r="H24" s="6">
        <v>2424</v>
      </c>
      <c r="I24" s="5" t="s">
        <v>15</v>
      </c>
      <c r="J24" s="46"/>
      <c r="K24" s="45"/>
      <c r="L24" s="14">
        <v>2</v>
      </c>
      <c r="M24" s="7"/>
      <c r="N24" s="16"/>
      <c r="O24" s="5"/>
      <c r="P24" s="7"/>
      <c r="Q24" s="12"/>
      <c r="R24" s="5"/>
      <c r="S24" s="41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43966</v>
      </c>
      <c r="D25" s="8">
        <v>1000</v>
      </c>
      <c r="E25" s="8">
        <f>+E24-D25</f>
        <v>141000</v>
      </c>
      <c r="F25" s="5" t="s">
        <v>16</v>
      </c>
      <c r="G25" s="7">
        <v>43965</v>
      </c>
      <c r="H25" s="6">
        <v>2463</v>
      </c>
      <c r="I25" s="5" t="s">
        <v>15</v>
      </c>
      <c r="J25" s="46"/>
      <c r="K25" s="45"/>
      <c r="L25" s="14">
        <v>3</v>
      </c>
      <c r="M25" s="7"/>
      <c r="N25" s="16"/>
      <c r="O25" s="5"/>
      <c r="P25" s="7"/>
      <c r="Q25" s="12"/>
      <c r="R25" s="5"/>
      <c r="S25" s="41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35">
        <v>4</v>
      </c>
      <c r="C26" s="9">
        <v>43997</v>
      </c>
      <c r="D26" s="8"/>
      <c r="E26" s="8">
        <f>+E25-D26</f>
        <v>141000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41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35">
        <v>5</v>
      </c>
      <c r="C27" s="9">
        <v>44027</v>
      </c>
      <c r="D27" s="8"/>
      <c r="E27" s="8">
        <f>+E26-D27</f>
        <v>141000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41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35">
        <v>6</v>
      </c>
      <c r="C28" s="9">
        <v>44058</v>
      </c>
      <c r="D28" s="8"/>
      <c r="E28" s="8">
        <f>+E27-D28</f>
        <v>141000</v>
      </c>
      <c r="F28" s="5"/>
      <c r="G28" s="7"/>
      <c r="H28" s="6"/>
      <c r="I28" s="5"/>
      <c r="J28" s="4"/>
      <c r="L28" s="14">
        <v>6</v>
      </c>
      <c r="M28" s="7"/>
      <c r="N28" s="16"/>
      <c r="O28" s="42"/>
      <c r="P28" s="44"/>
      <c r="Q28" s="43"/>
      <c r="R28" s="42"/>
      <c r="S28" s="41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44089</v>
      </c>
      <c r="D29" s="8"/>
      <c r="E29" s="8">
        <f>+E28-D29</f>
        <v>141000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41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44119</v>
      </c>
      <c r="D30" s="8"/>
      <c r="E30" s="8">
        <f>+E29-D30</f>
        <v>141000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41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44150</v>
      </c>
      <c r="D31" s="8"/>
      <c r="E31" s="8">
        <f>+E30-D31</f>
        <v>141000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41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44180</v>
      </c>
      <c r="D32" s="8"/>
      <c r="E32" s="8">
        <f>+E31-D32</f>
        <v>141000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41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44211</v>
      </c>
      <c r="D33" s="8"/>
      <c r="E33" s="8">
        <f>+E32-D33</f>
        <v>141000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41"/>
      <c r="U33" s="6">
        <v>11</v>
      </c>
      <c r="V33" s="6">
        <v>2031</v>
      </c>
      <c r="W33" s="16"/>
      <c r="X33" s="5"/>
      <c r="Y33" s="7"/>
      <c r="Z33" s="12"/>
      <c r="AA33" s="5"/>
      <c r="AB33" s="15"/>
    </row>
    <row r="34" spans="2:29" x14ac:dyDescent="0.2">
      <c r="B34" s="6">
        <v>12</v>
      </c>
      <c r="C34" s="9">
        <v>44242</v>
      </c>
      <c r="D34" s="8"/>
      <c r="E34" s="8">
        <f>+E33-D34</f>
        <v>141000</v>
      </c>
      <c r="F34" s="5"/>
      <c r="G34" s="7"/>
      <c r="H34" s="6"/>
      <c r="I34" s="5"/>
      <c r="J34" s="4"/>
      <c r="L34" s="14">
        <v>12</v>
      </c>
      <c r="M34" s="7"/>
      <c r="N34" s="20"/>
      <c r="O34" s="11"/>
      <c r="P34" s="7"/>
      <c r="Q34" s="12"/>
      <c r="R34" s="11"/>
      <c r="S34" s="41"/>
      <c r="U34" s="6">
        <v>12</v>
      </c>
      <c r="V34" s="6">
        <v>2032</v>
      </c>
      <c r="W34" s="16"/>
      <c r="X34" s="5"/>
      <c r="Y34" s="7"/>
      <c r="Z34" s="12"/>
      <c r="AA34" s="5"/>
      <c r="AB34" s="15"/>
    </row>
    <row r="35" spans="2:29" x14ac:dyDescent="0.2">
      <c r="B35" s="6">
        <v>13</v>
      </c>
      <c r="C35" s="9">
        <v>44270</v>
      </c>
      <c r="D35" s="8"/>
      <c r="E35" s="8">
        <f>+E34-D35</f>
        <v>141000</v>
      </c>
      <c r="F35" s="5"/>
      <c r="G35" s="7"/>
      <c r="H35" s="6"/>
      <c r="I35" s="5"/>
      <c r="J35" s="4"/>
      <c r="L35" s="14">
        <v>13</v>
      </c>
      <c r="M35" s="7"/>
      <c r="N35" s="20"/>
      <c r="O35" s="5"/>
      <c r="P35" s="7"/>
      <c r="Q35" s="12"/>
      <c r="R35" s="5"/>
      <c r="S35" s="10"/>
      <c r="U35" s="40"/>
      <c r="V35" s="40"/>
      <c r="W35" s="39"/>
    </row>
    <row r="36" spans="2:29" x14ac:dyDescent="0.2">
      <c r="B36" s="6">
        <v>14</v>
      </c>
      <c r="C36" s="9">
        <v>44301</v>
      </c>
      <c r="D36" s="8"/>
      <c r="E36" s="8">
        <f>+E35-D36</f>
        <v>141000</v>
      </c>
      <c r="F36" s="5"/>
      <c r="G36" s="7"/>
      <c r="H36" s="6"/>
      <c r="I36" s="5"/>
      <c r="J36" s="4"/>
      <c r="L36" s="14">
        <v>14</v>
      </c>
      <c r="M36" s="7"/>
      <c r="N36" s="20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44331</v>
      </c>
      <c r="D37" s="8"/>
      <c r="E37" s="8">
        <f>+E36-D37</f>
        <v>141000</v>
      </c>
      <c r="F37" s="5"/>
      <c r="G37" s="7"/>
      <c r="H37" s="12"/>
      <c r="I37" s="5"/>
      <c r="J37" s="4"/>
      <c r="L37" s="14">
        <v>15</v>
      </c>
      <c r="M37" s="7"/>
      <c r="N37" s="20"/>
      <c r="O37" s="5"/>
      <c r="P37" s="7"/>
      <c r="Q37" s="12"/>
      <c r="R37" s="5"/>
      <c r="S37" s="10"/>
    </row>
    <row r="38" spans="2:29" x14ac:dyDescent="0.2">
      <c r="B38" s="6">
        <v>16</v>
      </c>
      <c r="C38" s="9">
        <v>44362</v>
      </c>
      <c r="D38" s="8"/>
      <c r="E38" s="8">
        <f>+E37-D38</f>
        <v>141000</v>
      </c>
      <c r="F38" s="5"/>
      <c r="G38" s="7"/>
      <c r="H38" s="12"/>
      <c r="I38" s="5"/>
      <c r="J38" s="4"/>
      <c r="L38" s="14">
        <v>16</v>
      </c>
      <c r="M38" s="7"/>
      <c r="N38" s="20"/>
      <c r="O38" s="5"/>
      <c r="P38" s="7"/>
      <c r="Q38" s="12"/>
      <c r="R38" s="5"/>
      <c r="S38" s="10"/>
      <c r="U38" s="30" t="s">
        <v>14</v>
      </c>
      <c r="V38" s="29"/>
      <c r="W38" s="29"/>
      <c r="X38" s="29"/>
      <c r="Y38" s="29"/>
      <c r="Z38" s="29"/>
      <c r="AA38" s="29"/>
      <c r="AB38" s="29"/>
      <c r="AC38" s="28"/>
    </row>
    <row r="39" spans="2:29" x14ac:dyDescent="0.2">
      <c r="B39" s="6">
        <v>17</v>
      </c>
      <c r="C39" s="9">
        <v>44392</v>
      </c>
      <c r="D39" s="8"/>
      <c r="E39" s="8">
        <f>+E38-D39</f>
        <v>141000</v>
      </c>
      <c r="F39" s="5"/>
      <c r="G39" s="7"/>
      <c r="H39" s="12"/>
      <c r="I39" s="5"/>
      <c r="J39" s="4"/>
      <c r="L39" s="14">
        <v>17</v>
      </c>
      <c r="M39" s="7"/>
      <c r="N39" s="20"/>
      <c r="O39" s="5"/>
      <c r="P39" s="7"/>
      <c r="Q39" s="12"/>
      <c r="R39" s="5"/>
      <c r="S39" s="10"/>
      <c r="U39" s="38" t="s">
        <v>13</v>
      </c>
      <c r="V39" s="25">
        <v>15000</v>
      </c>
      <c r="W39" s="25"/>
      <c r="X39" s="25"/>
      <c r="Y39" s="37" t="s">
        <v>12</v>
      </c>
      <c r="Z39" s="37"/>
      <c r="AA39" s="37"/>
      <c r="AB39" s="37"/>
      <c r="AC39" s="36" t="s">
        <v>11</v>
      </c>
    </row>
    <row r="40" spans="2:29" ht="36" x14ac:dyDescent="0.2">
      <c r="B40" s="6">
        <v>18</v>
      </c>
      <c r="C40" s="9">
        <v>44423</v>
      </c>
      <c r="D40" s="8"/>
      <c r="E40" s="8">
        <f>+E39-D40</f>
        <v>141000</v>
      </c>
      <c r="F40" s="5"/>
      <c r="G40" s="7"/>
      <c r="H40" s="12"/>
      <c r="I40" s="5"/>
      <c r="J40" s="4"/>
      <c r="L40" s="14">
        <v>18</v>
      </c>
      <c r="M40" s="7"/>
      <c r="N40" s="20"/>
      <c r="O40" s="5"/>
      <c r="P40" s="7"/>
      <c r="Q40" s="12"/>
      <c r="R40" s="5"/>
      <c r="S40" s="10"/>
      <c r="U40" s="19" t="s">
        <v>7</v>
      </c>
      <c r="V40" s="18" t="s">
        <v>6</v>
      </c>
      <c r="W40" s="18" t="s">
        <v>5</v>
      </c>
      <c r="X40" s="19" t="s">
        <v>10</v>
      </c>
      <c r="Y40" s="18" t="s">
        <v>4</v>
      </c>
      <c r="Z40" s="19" t="s">
        <v>3</v>
      </c>
      <c r="AA40" s="19" t="s">
        <v>2</v>
      </c>
      <c r="AB40" s="18" t="s">
        <v>1</v>
      </c>
      <c r="AC40" s="17" t="s">
        <v>0</v>
      </c>
    </row>
    <row r="41" spans="2:29" x14ac:dyDescent="0.2">
      <c r="B41" s="6">
        <v>19</v>
      </c>
      <c r="C41" s="9">
        <v>44454</v>
      </c>
      <c r="D41" s="8"/>
      <c r="E41" s="8">
        <f>+E40-D41</f>
        <v>141000</v>
      </c>
      <c r="F41" s="5"/>
      <c r="G41" s="7"/>
      <c r="H41" s="12"/>
      <c r="I41" s="5"/>
      <c r="J41" s="4"/>
      <c r="L41" s="14">
        <v>19</v>
      </c>
      <c r="M41" s="7"/>
      <c r="N41" s="20"/>
      <c r="O41" s="5"/>
      <c r="P41" s="7"/>
      <c r="Q41" s="12"/>
      <c r="R41" s="5"/>
      <c r="S41" s="10"/>
      <c r="U41" s="35">
        <v>1</v>
      </c>
      <c r="V41" s="33"/>
      <c r="W41" s="34"/>
      <c r="X41" s="34"/>
      <c r="Y41" s="31"/>
      <c r="Z41" s="33"/>
      <c r="AA41" s="32"/>
      <c r="AB41" s="31"/>
      <c r="AC41" s="15"/>
    </row>
    <row r="42" spans="2:29" x14ac:dyDescent="0.2">
      <c r="B42" s="6">
        <v>20</v>
      </c>
      <c r="C42" s="9">
        <v>44484</v>
      </c>
      <c r="D42" s="8"/>
      <c r="E42" s="8">
        <f>+E41-D42</f>
        <v>141000</v>
      </c>
      <c r="F42" s="5"/>
      <c r="G42" s="7"/>
      <c r="H42" s="6"/>
      <c r="I42" s="5"/>
      <c r="J42" s="4"/>
      <c r="L42" s="14">
        <v>20</v>
      </c>
      <c r="M42" s="7"/>
      <c r="N42" s="20"/>
      <c r="O42" s="5"/>
      <c r="P42" s="7"/>
      <c r="Q42" s="12"/>
      <c r="R42" s="5"/>
      <c r="S42" s="10"/>
    </row>
    <row r="43" spans="2:29" x14ac:dyDescent="0.2">
      <c r="B43" s="6">
        <v>21</v>
      </c>
      <c r="C43" s="9">
        <v>44515</v>
      </c>
      <c r="D43" s="8"/>
      <c r="E43" s="8">
        <f>+E42-D43</f>
        <v>141000</v>
      </c>
      <c r="F43" s="5"/>
      <c r="G43" s="7"/>
      <c r="H43" s="6"/>
      <c r="I43" s="5"/>
      <c r="J43" s="4"/>
      <c r="L43" s="14">
        <v>21</v>
      </c>
      <c r="M43" s="7"/>
      <c r="N43" s="20"/>
      <c r="O43" s="5"/>
      <c r="P43" s="7"/>
      <c r="Q43" s="12"/>
      <c r="R43" s="5"/>
      <c r="S43" s="10"/>
    </row>
    <row r="44" spans="2:29" x14ac:dyDescent="0.2">
      <c r="B44" s="6">
        <v>22</v>
      </c>
      <c r="C44" s="9">
        <v>44545</v>
      </c>
      <c r="D44" s="8"/>
      <c r="E44" s="8">
        <f>+E43-D44</f>
        <v>141000</v>
      </c>
      <c r="F44" s="5"/>
      <c r="G44" s="7"/>
      <c r="H44" s="6"/>
      <c r="I44" s="5"/>
      <c r="J44" s="4"/>
      <c r="L44" s="14">
        <v>22</v>
      </c>
      <c r="M44" s="7"/>
      <c r="N44" s="20"/>
      <c r="O44" s="11"/>
      <c r="P44" s="7"/>
      <c r="Q44" s="12"/>
      <c r="R44" s="11"/>
      <c r="S44" s="10"/>
      <c r="U44" s="30" t="s">
        <v>9</v>
      </c>
      <c r="V44" s="29"/>
      <c r="W44" s="29"/>
      <c r="X44" s="29"/>
      <c r="Y44" s="29"/>
      <c r="Z44" s="29"/>
      <c r="AA44" s="29"/>
      <c r="AB44" s="28"/>
    </row>
    <row r="45" spans="2:29" x14ac:dyDescent="0.2">
      <c r="B45" s="6">
        <v>23</v>
      </c>
      <c r="C45" s="9">
        <v>44576</v>
      </c>
      <c r="D45" s="8"/>
      <c r="E45" s="8">
        <f>+E44-D45</f>
        <v>141000</v>
      </c>
      <c r="F45" s="5"/>
      <c r="G45" s="7"/>
      <c r="H45" s="6"/>
      <c r="I45" s="5"/>
      <c r="J45" s="4"/>
      <c r="L45" s="14">
        <v>23</v>
      </c>
      <c r="M45" s="7"/>
      <c r="N45" s="20"/>
      <c r="O45" s="11"/>
      <c r="P45" s="7"/>
      <c r="Q45" s="12"/>
      <c r="R45" s="11"/>
      <c r="S45" s="10"/>
      <c r="U45" s="27"/>
      <c r="V45" s="26"/>
      <c r="W45" s="25"/>
      <c r="X45" s="23"/>
      <c r="Y45" s="24"/>
      <c r="Z45" s="23"/>
      <c r="AA45" s="22"/>
      <c r="AB45" s="21"/>
    </row>
    <row r="46" spans="2:29" ht="24" x14ac:dyDescent="0.2">
      <c r="B46" s="6">
        <v>24</v>
      </c>
      <c r="C46" s="9">
        <v>44607</v>
      </c>
      <c r="D46" s="8"/>
      <c r="E46" s="8">
        <f>+E45-D46</f>
        <v>141000</v>
      </c>
      <c r="F46" s="5"/>
      <c r="G46" s="7"/>
      <c r="H46" s="6"/>
      <c r="I46" s="5"/>
      <c r="J46" s="4"/>
      <c r="L46" s="14">
        <v>24</v>
      </c>
      <c r="M46" s="7"/>
      <c r="N46" s="20"/>
      <c r="O46" s="11"/>
      <c r="P46" s="7"/>
      <c r="Q46" s="12"/>
      <c r="R46" s="11"/>
      <c r="S46" s="10"/>
      <c r="U46" s="19" t="s">
        <v>7</v>
      </c>
      <c r="V46" s="18" t="s">
        <v>6</v>
      </c>
      <c r="W46" s="18" t="s">
        <v>5</v>
      </c>
      <c r="X46" s="18" t="s">
        <v>4</v>
      </c>
      <c r="Y46" s="19" t="s">
        <v>3</v>
      </c>
      <c r="Z46" s="19" t="s">
        <v>2</v>
      </c>
      <c r="AA46" s="18" t="s">
        <v>1</v>
      </c>
      <c r="AB46" s="17" t="s">
        <v>0</v>
      </c>
    </row>
    <row r="47" spans="2:29" x14ac:dyDescent="0.2">
      <c r="B47" s="6">
        <v>25</v>
      </c>
      <c r="C47" s="9">
        <v>44635</v>
      </c>
      <c r="D47" s="8"/>
      <c r="E47" s="8">
        <f>+E46-D47</f>
        <v>141000</v>
      </c>
      <c r="F47" s="5"/>
      <c r="G47" s="7"/>
      <c r="H47" s="6"/>
      <c r="I47" s="5"/>
      <c r="J47" s="4"/>
      <c r="L47" s="14">
        <v>25</v>
      </c>
      <c r="M47" s="7"/>
      <c r="N47" s="20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44666</v>
      </c>
      <c r="D48" s="8"/>
      <c r="E48" s="8">
        <f>+E47-D48</f>
        <v>141000</v>
      </c>
      <c r="F48" s="5"/>
      <c r="G48" s="7"/>
      <c r="H48" s="6"/>
      <c r="I48" s="5"/>
      <c r="J48" s="4"/>
      <c r="L48" s="14">
        <v>26</v>
      </c>
      <c r="M48" s="7"/>
      <c r="N48" s="20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44696</v>
      </c>
      <c r="D49" s="8"/>
      <c r="E49" s="8">
        <f>+E48-D49</f>
        <v>141000</v>
      </c>
      <c r="F49" s="5"/>
      <c r="G49" s="6"/>
      <c r="H49" s="6"/>
      <c r="I49" s="5"/>
      <c r="J49" s="4"/>
      <c r="L49" s="14">
        <v>27</v>
      </c>
      <c r="M49" s="7"/>
      <c r="N49" s="20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44727</v>
      </c>
      <c r="D50" s="8"/>
      <c r="E50" s="8">
        <f>+E49-D50</f>
        <v>141000</v>
      </c>
      <c r="F50" s="5"/>
      <c r="G50" s="7"/>
      <c r="H50" s="6"/>
      <c r="I50" s="5"/>
      <c r="J50" s="4"/>
      <c r="L50" s="14">
        <v>28</v>
      </c>
      <c r="M50" s="7"/>
      <c r="N50" s="20"/>
      <c r="O50" s="11"/>
      <c r="P50" s="7"/>
      <c r="Q50" s="12"/>
      <c r="R50" s="11"/>
      <c r="S50" s="10"/>
      <c r="U50" s="6"/>
      <c r="V50" s="6"/>
      <c r="W50" s="16"/>
      <c r="X50" s="5"/>
      <c r="Y50" s="7"/>
      <c r="Z50" s="12"/>
      <c r="AA50" s="5"/>
      <c r="AB50" s="15"/>
    </row>
    <row r="51" spans="2:28" x14ac:dyDescent="0.2">
      <c r="B51" s="6">
        <v>29</v>
      </c>
      <c r="C51" s="9">
        <v>44757</v>
      </c>
      <c r="D51" s="8"/>
      <c r="E51" s="8">
        <f>+E50-D51</f>
        <v>141000</v>
      </c>
      <c r="F51" s="5"/>
      <c r="G51" s="7"/>
      <c r="H51" s="6"/>
      <c r="I51" s="5"/>
      <c r="J51" s="4"/>
      <c r="L51" s="14">
        <v>29</v>
      </c>
      <c r="M51" s="7"/>
      <c r="N51" s="20"/>
      <c r="O51" s="11"/>
      <c r="P51" s="7"/>
      <c r="Q51" s="12"/>
      <c r="R51" s="11"/>
      <c r="S51" s="10"/>
      <c r="U51" s="6"/>
      <c r="V51" s="6"/>
      <c r="W51" s="16"/>
      <c r="X51" s="5"/>
      <c r="Y51" s="7"/>
      <c r="Z51" s="12"/>
      <c r="AA51" s="5"/>
      <c r="AB51" s="15"/>
    </row>
    <row r="52" spans="2:28" x14ac:dyDescent="0.2">
      <c r="B52" s="6">
        <v>30</v>
      </c>
      <c r="C52" s="9">
        <v>44788</v>
      </c>
      <c r="D52" s="8"/>
      <c r="E52" s="8">
        <f>+E51-D52</f>
        <v>141000</v>
      </c>
      <c r="F52" s="5"/>
      <c r="G52" s="7"/>
      <c r="H52" s="6"/>
      <c r="I52" s="5"/>
      <c r="J52" s="4"/>
      <c r="L52" s="14">
        <v>30</v>
      </c>
      <c r="M52" s="7"/>
      <c r="N52" s="20"/>
      <c r="O52" s="11"/>
      <c r="P52" s="7"/>
      <c r="Q52" s="12"/>
      <c r="R52" s="11"/>
      <c r="S52" s="10"/>
    </row>
    <row r="53" spans="2:28" x14ac:dyDescent="0.2">
      <c r="B53" s="6">
        <v>31</v>
      </c>
      <c r="C53" s="9">
        <v>44819</v>
      </c>
      <c r="D53" s="8"/>
      <c r="E53" s="8">
        <f>+E52-D53</f>
        <v>141000</v>
      </c>
      <c r="F53" s="5"/>
      <c r="G53" s="7"/>
      <c r="H53" s="6"/>
      <c r="I53" s="5"/>
      <c r="J53" s="4"/>
      <c r="L53" s="14">
        <v>31</v>
      </c>
      <c r="M53" s="7"/>
      <c r="N53" s="20"/>
      <c r="O53" s="11"/>
      <c r="P53" s="7"/>
      <c r="Q53" s="12"/>
      <c r="R53" s="11"/>
      <c r="S53" s="10"/>
      <c r="U53" s="30" t="s">
        <v>8</v>
      </c>
      <c r="V53" s="29"/>
      <c r="W53" s="29"/>
      <c r="X53" s="29"/>
      <c r="Y53" s="29"/>
      <c r="Z53" s="29"/>
      <c r="AA53" s="29"/>
      <c r="AB53" s="28"/>
    </row>
    <row r="54" spans="2:28" x14ac:dyDescent="0.2">
      <c r="B54" s="6">
        <v>32</v>
      </c>
      <c r="C54" s="9">
        <v>44849</v>
      </c>
      <c r="D54" s="8"/>
      <c r="E54" s="8">
        <f>+E53-D54</f>
        <v>141000</v>
      </c>
      <c r="F54" s="5"/>
      <c r="G54" s="7"/>
      <c r="H54" s="6"/>
      <c r="I54" s="5"/>
      <c r="J54" s="4"/>
      <c r="L54" s="14">
        <v>32</v>
      </c>
      <c r="M54" s="7"/>
      <c r="N54" s="20"/>
      <c r="O54" s="11"/>
      <c r="P54" s="7"/>
      <c r="Q54" s="12"/>
      <c r="R54" s="11"/>
      <c r="S54" s="10"/>
      <c r="U54" s="27"/>
      <c r="V54" s="26"/>
      <c r="W54" s="25"/>
      <c r="X54" s="23"/>
      <c r="Y54" s="24"/>
      <c r="Z54" s="23"/>
      <c r="AA54" s="22"/>
      <c r="AB54" s="21"/>
    </row>
    <row r="55" spans="2:28" ht="24" x14ac:dyDescent="0.2">
      <c r="B55" s="6">
        <v>33</v>
      </c>
      <c r="C55" s="9">
        <v>44880</v>
      </c>
      <c r="D55" s="8"/>
      <c r="E55" s="8">
        <f>+E54-D55</f>
        <v>141000</v>
      </c>
      <c r="F55" s="5"/>
      <c r="G55" s="7"/>
      <c r="H55" s="6"/>
      <c r="I55" s="5"/>
      <c r="J55" s="4"/>
      <c r="L55" s="14">
        <v>33</v>
      </c>
      <c r="M55" s="7"/>
      <c r="N55" s="20"/>
      <c r="O55" s="11"/>
      <c r="P55" s="7"/>
      <c r="Q55" s="12"/>
      <c r="R55" s="11"/>
      <c r="S55" s="10"/>
      <c r="U55" s="19" t="s">
        <v>7</v>
      </c>
      <c r="V55" s="18" t="s">
        <v>6</v>
      </c>
      <c r="W55" s="18" t="s">
        <v>5</v>
      </c>
      <c r="X55" s="18" t="s">
        <v>4</v>
      </c>
      <c r="Y55" s="19" t="s">
        <v>3</v>
      </c>
      <c r="Z55" s="19" t="s">
        <v>2</v>
      </c>
      <c r="AA55" s="18" t="s">
        <v>1</v>
      </c>
      <c r="AB55" s="17" t="s">
        <v>0</v>
      </c>
    </row>
    <row r="56" spans="2:28" x14ac:dyDescent="0.2">
      <c r="B56" s="6">
        <v>34</v>
      </c>
      <c r="C56" s="9">
        <v>44910</v>
      </c>
      <c r="D56" s="8"/>
      <c r="E56" s="8">
        <f>+E55-D56</f>
        <v>141000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44941</v>
      </c>
      <c r="D57" s="8"/>
      <c r="E57" s="8">
        <f>+E56-D57</f>
        <v>141000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44972</v>
      </c>
      <c r="D58" s="8"/>
      <c r="E58" s="8">
        <f>+E57-D58</f>
        <v>141000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45000</v>
      </c>
      <c r="D59" s="8"/>
      <c r="E59" s="8">
        <f>+E58-D59</f>
        <v>141000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  <c r="U59" s="6"/>
      <c r="V59" s="6"/>
      <c r="W59" s="16"/>
      <c r="X59" s="5"/>
      <c r="Y59" s="7"/>
      <c r="Z59" s="12"/>
      <c r="AA59" s="5"/>
      <c r="AB59" s="15"/>
    </row>
    <row r="60" spans="2:28" x14ac:dyDescent="0.2">
      <c r="B60" s="6">
        <v>38</v>
      </c>
      <c r="C60" s="9">
        <v>45031</v>
      </c>
      <c r="D60" s="8"/>
      <c r="E60" s="8">
        <f>+E59-D60</f>
        <v>141000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  <c r="U60" s="6"/>
      <c r="V60" s="6"/>
      <c r="W60" s="16"/>
      <c r="X60" s="5"/>
      <c r="Y60" s="7"/>
      <c r="Z60" s="12"/>
      <c r="AA60" s="5"/>
      <c r="AB60" s="15"/>
    </row>
    <row r="61" spans="2:28" x14ac:dyDescent="0.2">
      <c r="B61" s="6">
        <v>39</v>
      </c>
      <c r="C61" s="9">
        <v>45061</v>
      </c>
      <c r="D61" s="8"/>
      <c r="E61" s="8">
        <f>+E60-D61</f>
        <v>141000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45092</v>
      </c>
      <c r="D62" s="8"/>
      <c r="E62" s="8">
        <f>+E61-D62</f>
        <v>141000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45122</v>
      </c>
      <c r="D63" s="8"/>
      <c r="E63" s="8">
        <f>+E62-D63</f>
        <v>141000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45153</v>
      </c>
      <c r="D64" s="8"/>
      <c r="E64" s="8">
        <f>+E63-D64</f>
        <v>141000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45184</v>
      </c>
      <c r="D65" s="8"/>
      <c r="E65" s="8">
        <f>+E64-D65</f>
        <v>141000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45214</v>
      </c>
      <c r="D66" s="8"/>
      <c r="E66" s="8">
        <f>+E65-D66</f>
        <v>141000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45245</v>
      </c>
      <c r="D67" s="8"/>
      <c r="E67" s="8">
        <f>+E66-D67</f>
        <v>141000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45275</v>
      </c>
      <c r="D68" s="8"/>
      <c r="E68" s="8">
        <f>+E67-D68</f>
        <v>141000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45306</v>
      </c>
      <c r="D69" s="8"/>
      <c r="E69" s="8">
        <f>+E68-D69</f>
        <v>141000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45337</v>
      </c>
      <c r="D70" s="8"/>
      <c r="E70" s="8">
        <f>+E69-D70</f>
        <v>141000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45366</v>
      </c>
      <c r="D71" s="8"/>
      <c r="E71" s="8">
        <f>+E70-D71</f>
        <v>141000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45397</v>
      </c>
      <c r="D72" s="8"/>
      <c r="E72" s="8">
        <f>+E71-D72</f>
        <v>141000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45427</v>
      </c>
      <c r="D73" s="8"/>
      <c r="E73" s="8">
        <f>+E72-D73</f>
        <v>141000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45458</v>
      </c>
      <c r="D74" s="8"/>
      <c r="E74" s="8">
        <f>+E73-D74</f>
        <v>141000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45488</v>
      </c>
      <c r="D75" s="8"/>
      <c r="E75" s="8">
        <f>+E74-D75</f>
        <v>141000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45519</v>
      </c>
      <c r="D76" s="8"/>
      <c r="E76" s="8">
        <f>+E75-D76</f>
        <v>141000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45550</v>
      </c>
      <c r="D77" s="8"/>
      <c r="E77" s="8">
        <f>+E76-D77</f>
        <v>141000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45580</v>
      </c>
      <c r="D78" s="8"/>
      <c r="E78" s="8">
        <f>+E77-D78</f>
        <v>141000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45611</v>
      </c>
      <c r="D79" s="8"/>
      <c r="E79" s="8">
        <f>+E78-D79</f>
        <v>141000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45641</v>
      </c>
      <c r="D80" s="8"/>
      <c r="E80" s="8">
        <f>+E79-D80</f>
        <v>141000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45672</v>
      </c>
      <c r="D81" s="8"/>
      <c r="E81" s="8">
        <f>+E80-D81</f>
        <v>141000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45703</v>
      </c>
      <c r="D82" s="8"/>
      <c r="E82" s="8">
        <f>+E81-D82</f>
        <v>141000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45731</v>
      </c>
      <c r="D83" s="8"/>
      <c r="E83" s="8">
        <f>+E82-D83</f>
        <v>141000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45762</v>
      </c>
      <c r="D84" s="8"/>
      <c r="E84" s="8">
        <f>+E83-D84</f>
        <v>141000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45792</v>
      </c>
      <c r="D85" s="8"/>
      <c r="E85" s="8">
        <f>+E84-D85</f>
        <v>141000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45823</v>
      </c>
      <c r="D86" s="8"/>
      <c r="E86" s="8">
        <f>+E85-D86</f>
        <v>141000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45853</v>
      </c>
      <c r="D87" s="8"/>
      <c r="E87" s="8">
        <f>+E86-D87</f>
        <v>141000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45884</v>
      </c>
      <c r="D88" s="8"/>
      <c r="E88" s="8">
        <f>+E87-D88</f>
        <v>141000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45915</v>
      </c>
      <c r="D89" s="8"/>
      <c r="E89" s="8">
        <f>+E88-D89</f>
        <v>141000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45945</v>
      </c>
      <c r="D90" s="8"/>
      <c r="E90" s="8">
        <f>+E89-D90</f>
        <v>141000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45976</v>
      </c>
      <c r="D91" s="8"/>
      <c r="E91" s="8">
        <f>+E90-D91</f>
        <v>141000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46006</v>
      </c>
      <c r="D92" s="8"/>
      <c r="E92" s="8">
        <f>+E91-D92</f>
        <v>141000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46037</v>
      </c>
      <c r="D93" s="8"/>
      <c r="E93" s="8">
        <f>+E92-D93</f>
        <v>141000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46068</v>
      </c>
      <c r="D94" s="8"/>
      <c r="E94" s="8">
        <f>+E93-D94</f>
        <v>141000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46096</v>
      </c>
      <c r="D95" s="8"/>
      <c r="E95" s="8">
        <f>+E94-D95</f>
        <v>141000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46127</v>
      </c>
      <c r="D96" s="8"/>
      <c r="E96" s="8">
        <f>+E95-D96</f>
        <v>141000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46157</v>
      </c>
      <c r="D97" s="8"/>
      <c r="E97" s="8">
        <f>+E96-D97</f>
        <v>141000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46188</v>
      </c>
      <c r="D98" s="8"/>
      <c r="E98" s="8">
        <f>+E97-D98</f>
        <v>141000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46218</v>
      </c>
      <c r="D99" s="8"/>
      <c r="E99" s="8">
        <f>+E98-D99</f>
        <v>141000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46249</v>
      </c>
      <c r="D100" s="8"/>
      <c r="E100" s="8">
        <f>+E99-D100</f>
        <v>141000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46280</v>
      </c>
      <c r="D101" s="8"/>
      <c r="E101" s="8">
        <f>+E100-D101</f>
        <v>141000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46310</v>
      </c>
      <c r="D102" s="8"/>
      <c r="E102" s="8">
        <f>+E101-D102</f>
        <v>141000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46341</v>
      </c>
      <c r="D103" s="8"/>
      <c r="E103" s="8">
        <f>+E102-D103</f>
        <v>141000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46371</v>
      </c>
      <c r="D104" s="8"/>
      <c r="E104" s="8">
        <f>+E103-D104</f>
        <v>141000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46402</v>
      </c>
      <c r="D105" s="8"/>
      <c r="E105" s="8">
        <f>+E104-D105</f>
        <v>141000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46433</v>
      </c>
      <c r="D106" s="8"/>
      <c r="E106" s="8">
        <f>+E105-D106</f>
        <v>141000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46461</v>
      </c>
      <c r="D107" s="8"/>
      <c r="E107" s="8">
        <f>+E106-D107</f>
        <v>141000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46492</v>
      </c>
      <c r="D108" s="8"/>
      <c r="E108" s="8">
        <f>+E107-D108</f>
        <v>141000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46522</v>
      </c>
      <c r="D109" s="8"/>
      <c r="E109" s="8">
        <f>+E108-D109</f>
        <v>141000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46553</v>
      </c>
      <c r="D110" s="8"/>
      <c r="E110" s="8">
        <f>+E109-D110</f>
        <v>141000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46583</v>
      </c>
      <c r="D111" s="8"/>
      <c r="E111" s="8">
        <f>+E110-D111</f>
        <v>141000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46614</v>
      </c>
      <c r="D112" s="8"/>
      <c r="E112" s="8">
        <f>+E111-D112</f>
        <v>141000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46645</v>
      </c>
      <c r="D113" s="8"/>
      <c r="E113" s="8">
        <f>+E112-D113</f>
        <v>141000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46675</v>
      </c>
      <c r="D114" s="8"/>
      <c r="E114" s="8">
        <f>+E113-D114</f>
        <v>141000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46706</v>
      </c>
      <c r="D115" s="8"/>
      <c r="E115" s="8">
        <f>+E114-D115</f>
        <v>141000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46736</v>
      </c>
      <c r="D116" s="8"/>
      <c r="E116" s="8">
        <f>+E115-D116</f>
        <v>141000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46767</v>
      </c>
      <c r="D117" s="8"/>
      <c r="E117" s="8">
        <f>+E116-D117</f>
        <v>141000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46798</v>
      </c>
      <c r="D118" s="8"/>
      <c r="E118" s="8">
        <f>+E117-D118</f>
        <v>141000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46827</v>
      </c>
      <c r="D119" s="8"/>
      <c r="E119" s="8">
        <f>+E118-D119</f>
        <v>141000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46858</v>
      </c>
      <c r="D120" s="8"/>
      <c r="E120" s="8">
        <f>+E119-D120</f>
        <v>141000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46888</v>
      </c>
      <c r="D121" s="8"/>
      <c r="E121" s="8">
        <f>+E120-D121</f>
        <v>141000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46919</v>
      </c>
      <c r="D122" s="8"/>
      <c r="E122" s="8">
        <f>+E121-D122</f>
        <v>141000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46949</v>
      </c>
      <c r="D123" s="8"/>
      <c r="E123" s="8">
        <f>+E122-D123</f>
        <v>141000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46980</v>
      </c>
      <c r="D124" s="8"/>
      <c r="E124" s="8">
        <f>+E123-D124</f>
        <v>141000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47011</v>
      </c>
      <c r="D125" s="8"/>
      <c r="E125" s="8">
        <f>+E124-D125</f>
        <v>141000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47041</v>
      </c>
      <c r="D126" s="8"/>
      <c r="E126" s="8">
        <f>+E125-D126</f>
        <v>141000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47072</v>
      </c>
      <c r="D127" s="8"/>
      <c r="E127" s="8">
        <f>+E126-D127</f>
        <v>141000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47102</v>
      </c>
      <c r="D128" s="8"/>
      <c r="E128" s="8">
        <f>+E127-D128</f>
        <v>141000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47133</v>
      </c>
      <c r="D129" s="8"/>
      <c r="E129" s="8">
        <f>+E128-D129</f>
        <v>141000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47164</v>
      </c>
      <c r="D130" s="8"/>
      <c r="E130" s="8">
        <f>+E129-D130</f>
        <v>141000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47192</v>
      </c>
      <c r="D131" s="8"/>
      <c r="E131" s="8">
        <f>+E130-D131</f>
        <v>141000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47223</v>
      </c>
      <c r="D132" s="8"/>
      <c r="E132" s="8">
        <f>+E131-D132</f>
        <v>141000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47253</v>
      </c>
      <c r="D133" s="8"/>
      <c r="E133" s="8">
        <f>+E132-D133</f>
        <v>141000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47284</v>
      </c>
      <c r="D134" s="8"/>
      <c r="E134" s="8">
        <f>+E133-D134</f>
        <v>141000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47314</v>
      </c>
      <c r="D135" s="8"/>
      <c r="E135" s="8">
        <f>+E134-D135</f>
        <v>141000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47345</v>
      </c>
      <c r="D136" s="8"/>
      <c r="E136" s="8">
        <f>+E135-D136</f>
        <v>141000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47376</v>
      </c>
      <c r="D137" s="8"/>
      <c r="E137" s="8">
        <f>+E136-D137</f>
        <v>141000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47406</v>
      </c>
      <c r="D138" s="8"/>
      <c r="E138" s="8">
        <f>+E137-D138</f>
        <v>141000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47437</v>
      </c>
      <c r="D139" s="8"/>
      <c r="E139" s="8">
        <f>+E138-D139</f>
        <v>141000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47467</v>
      </c>
      <c r="D140" s="8"/>
      <c r="E140" s="8">
        <f>+E139-D140</f>
        <v>141000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47498</v>
      </c>
      <c r="D141" s="8"/>
      <c r="E141" s="8">
        <f>+E140-D141</f>
        <v>141000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47529</v>
      </c>
      <c r="D142" s="8"/>
      <c r="E142" s="8">
        <f>+E141-D142</f>
        <v>141000</v>
      </c>
      <c r="F142" s="5"/>
      <c r="G142" s="7"/>
      <c r="H142" s="6"/>
      <c r="I142" s="5"/>
      <c r="J142" s="4"/>
    </row>
    <row r="143" spans="2:10" x14ac:dyDescent="0.2">
      <c r="B143" s="6">
        <v>121</v>
      </c>
      <c r="C143" s="9">
        <v>47557</v>
      </c>
      <c r="D143" s="8"/>
      <c r="E143" s="8">
        <f>+E142-D143</f>
        <v>141000</v>
      </c>
      <c r="F143" s="5"/>
      <c r="G143" s="7"/>
      <c r="H143" s="6"/>
      <c r="I143" s="5"/>
      <c r="J143" s="4"/>
    </row>
    <row r="144" spans="2:10" x14ac:dyDescent="0.2">
      <c r="B144" s="6">
        <v>122</v>
      </c>
      <c r="C144" s="9">
        <v>47588</v>
      </c>
      <c r="D144" s="8"/>
      <c r="E144" s="8">
        <f>+E143-D144</f>
        <v>141000</v>
      </c>
      <c r="F144" s="5"/>
      <c r="G144" s="7"/>
      <c r="H144" s="6"/>
      <c r="I144" s="5"/>
      <c r="J144" s="4"/>
    </row>
    <row r="145" spans="2:10" x14ac:dyDescent="0.2">
      <c r="B145" s="6">
        <v>123</v>
      </c>
      <c r="C145" s="9">
        <v>47618</v>
      </c>
      <c r="D145" s="8"/>
      <c r="E145" s="8">
        <f>+E144-D145</f>
        <v>141000</v>
      </c>
      <c r="F145" s="5"/>
      <c r="G145" s="7"/>
      <c r="H145" s="6"/>
      <c r="I145" s="5"/>
      <c r="J145" s="4"/>
    </row>
    <row r="146" spans="2:10" x14ac:dyDescent="0.2">
      <c r="B146" s="6">
        <v>124</v>
      </c>
      <c r="C146" s="9">
        <v>47649</v>
      </c>
      <c r="D146" s="8"/>
      <c r="E146" s="8">
        <f>+E145-D146</f>
        <v>141000</v>
      </c>
      <c r="F146" s="5"/>
      <c r="G146" s="7"/>
      <c r="H146" s="6"/>
      <c r="I146" s="5"/>
      <c r="J146" s="4"/>
    </row>
    <row r="147" spans="2:10" x14ac:dyDescent="0.2">
      <c r="B147" s="6">
        <v>125</v>
      </c>
      <c r="C147" s="9">
        <v>47679</v>
      </c>
      <c r="D147" s="8"/>
      <c r="E147" s="8">
        <f>+E146-D147</f>
        <v>141000</v>
      </c>
      <c r="F147" s="5"/>
      <c r="G147" s="7"/>
      <c r="H147" s="6"/>
      <c r="I147" s="5"/>
      <c r="J147" s="4"/>
    </row>
    <row r="148" spans="2:10" x14ac:dyDescent="0.2">
      <c r="B148" s="6">
        <v>126</v>
      </c>
      <c r="C148" s="9">
        <v>47710</v>
      </c>
      <c r="D148" s="8"/>
      <c r="E148" s="8">
        <f>+E147-D148</f>
        <v>141000</v>
      </c>
      <c r="F148" s="5"/>
      <c r="G148" s="7"/>
      <c r="H148" s="6"/>
      <c r="I148" s="5"/>
      <c r="J148" s="4"/>
    </row>
    <row r="149" spans="2:10" x14ac:dyDescent="0.2">
      <c r="B149" s="6">
        <v>127</v>
      </c>
      <c r="C149" s="9">
        <v>47741</v>
      </c>
      <c r="D149" s="8"/>
      <c r="E149" s="8">
        <f>+E148-D149</f>
        <v>141000</v>
      </c>
      <c r="F149" s="5"/>
      <c r="G149" s="7"/>
      <c r="H149" s="6"/>
      <c r="I149" s="5"/>
      <c r="J149" s="4"/>
    </row>
    <row r="150" spans="2:10" x14ac:dyDescent="0.2">
      <c r="B150" s="6">
        <v>128</v>
      </c>
      <c r="C150" s="9">
        <v>47771</v>
      </c>
      <c r="D150" s="8"/>
      <c r="E150" s="8">
        <f>+E149-D150</f>
        <v>141000</v>
      </c>
      <c r="F150" s="5"/>
      <c r="G150" s="7"/>
      <c r="H150" s="6"/>
      <c r="I150" s="5"/>
      <c r="J150" s="4"/>
    </row>
    <row r="151" spans="2:10" x14ac:dyDescent="0.2">
      <c r="B151" s="6">
        <v>129</v>
      </c>
      <c r="C151" s="9">
        <v>47802</v>
      </c>
      <c r="D151" s="8"/>
      <c r="E151" s="8">
        <f>+E150-D151</f>
        <v>141000</v>
      </c>
      <c r="F151" s="5"/>
      <c r="G151" s="7"/>
      <c r="H151" s="6"/>
      <c r="I151" s="5"/>
      <c r="J151" s="4"/>
    </row>
    <row r="152" spans="2:10" x14ac:dyDescent="0.2">
      <c r="B152" s="6">
        <v>130</v>
      </c>
      <c r="C152" s="9">
        <v>47832</v>
      </c>
      <c r="D152" s="8"/>
      <c r="E152" s="8">
        <f>+E151-D152</f>
        <v>141000</v>
      </c>
      <c r="F152" s="5"/>
      <c r="G152" s="7"/>
      <c r="H152" s="6"/>
      <c r="I152" s="5"/>
      <c r="J152" s="4"/>
    </row>
    <row r="153" spans="2:10" x14ac:dyDescent="0.2">
      <c r="B153" s="6">
        <v>131</v>
      </c>
      <c r="C153" s="9">
        <v>47863</v>
      </c>
      <c r="D153" s="8"/>
      <c r="E153" s="8">
        <f>+E152-D153</f>
        <v>141000</v>
      </c>
      <c r="F153" s="5"/>
      <c r="G153" s="7"/>
      <c r="H153" s="6"/>
      <c r="I153" s="5"/>
      <c r="J153" s="4"/>
    </row>
    <row r="154" spans="2:10" x14ac:dyDescent="0.2">
      <c r="B154" s="6">
        <v>132</v>
      </c>
      <c r="C154" s="9">
        <v>47894</v>
      </c>
      <c r="D154" s="8"/>
      <c r="E154" s="8">
        <f>+E153-D154</f>
        <v>141000</v>
      </c>
      <c r="F154" s="5"/>
      <c r="G154" s="7"/>
      <c r="H154" s="6"/>
      <c r="I154" s="5"/>
      <c r="J154" s="4"/>
    </row>
    <row r="155" spans="2:10" x14ac:dyDescent="0.2">
      <c r="B155" s="6">
        <v>133</v>
      </c>
      <c r="C155" s="9">
        <v>47922</v>
      </c>
      <c r="D155" s="8"/>
      <c r="E155" s="8">
        <f>+E154-D155</f>
        <v>141000</v>
      </c>
      <c r="F155" s="5"/>
      <c r="G155" s="7"/>
      <c r="H155" s="6"/>
      <c r="I155" s="5"/>
      <c r="J155" s="4"/>
    </row>
    <row r="156" spans="2:10" x14ac:dyDescent="0.2">
      <c r="B156" s="6">
        <v>134</v>
      </c>
      <c r="C156" s="9">
        <v>47953</v>
      </c>
      <c r="D156" s="8"/>
      <c r="E156" s="8">
        <f>+E155-D156</f>
        <v>141000</v>
      </c>
      <c r="F156" s="5"/>
      <c r="G156" s="7"/>
      <c r="H156" s="6"/>
      <c r="I156" s="5"/>
      <c r="J156" s="4"/>
    </row>
    <row r="157" spans="2:10" x14ac:dyDescent="0.2">
      <c r="B157" s="6">
        <v>135</v>
      </c>
      <c r="C157" s="9">
        <v>47983</v>
      </c>
      <c r="D157" s="8"/>
      <c r="E157" s="8">
        <f>+E156-D157</f>
        <v>141000</v>
      </c>
      <c r="F157" s="5"/>
      <c r="G157" s="7"/>
      <c r="H157" s="6"/>
      <c r="I157" s="5"/>
      <c r="J157" s="4"/>
    </row>
    <row r="158" spans="2:10" x14ac:dyDescent="0.2">
      <c r="B158" s="6">
        <v>136</v>
      </c>
      <c r="C158" s="9">
        <v>48014</v>
      </c>
      <c r="D158" s="8"/>
      <c r="E158" s="8">
        <f>+E157-D158</f>
        <v>141000</v>
      </c>
      <c r="F158" s="5"/>
      <c r="G158" s="7"/>
      <c r="H158" s="6"/>
      <c r="I158" s="5"/>
      <c r="J158" s="4"/>
    </row>
    <row r="159" spans="2:10" x14ac:dyDescent="0.2">
      <c r="B159" s="6">
        <v>137</v>
      </c>
      <c r="C159" s="9">
        <v>48044</v>
      </c>
      <c r="D159" s="8"/>
      <c r="E159" s="8">
        <f>+E158-D159</f>
        <v>141000</v>
      </c>
      <c r="F159" s="5"/>
      <c r="G159" s="7"/>
      <c r="H159" s="6"/>
      <c r="I159" s="5"/>
      <c r="J159" s="4"/>
    </row>
    <row r="160" spans="2:10" x14ac:dyDescent="0.2">
      <c r="B160" s="6">
        <v>138</v>
      </c>
      <c r="C160" s="9">
        <v>48075</v>
      </c>
      <c r="D160" s="8"/>
      <c r="E160" s="8">
        <f>+E159-D160</f>
        <v>141000</v>
      </c>
      <c r="F160" s="5"/>
      <c r="G160" s="7"/>
      <c r="H160" s="6"/>
      <c r="I160" s="5"/>
      <c r="J160" s="4"/>
    </row>
    <row r="161" spans="2:10" x14ac:dyDescent="0.2">
      <c r="B161" s="6">
        <v>139</v>
      </c>
      <c r="C161" s="9">
        <v>48106</v>
      </c>
      <c r="D161" s="8"/>
      <c r="E161" s="8">
        <f>+E160-D161</f>
        <v>141000</v>
      </c>
      <c r="F161" s="5"/>
      <c r="G161" s="7"/>
      <c r="H161" s="6"/>
      <c r="I161" s="5"/>
      <c r="J161" s="4"/>
    </row>
    <row r="162" spans="2:10" x14ac:dyDescent="0.2">
      <c r="B162" s="6">
        <v>140</v>
      </c>
      <c r="C162" s="9">
        <v>48136</v>
      </c>
      <c r="D162" s="8"/>
      <c r="E162" s="8">
        <f>+E161-D162</f>
        <v>141000</v>
      </c>
      <c r="F162" s="5"/>
      <c r="G162" s="7"/>
      <c r="H162" s="6"/>
      <c r="I162" s="5"/>
      <c r="J162" s="4"/>
    </row>
    <row r="163" spans="2:10" x14ac:dyDescent="0.2">
      <c r="B163" s="6">
        <v>141</v>
      </c>
      <c r="C163" s="9">
        <v>48167</v>
      </c>
      <c r="D163" s="8"/>
      <c r="E163" s="8">
        <f>+E162-D163</f>
        <v>141000</v>
      </c>
      <c r="F163" s="5"/>
      <c r="G163" s="7"/>
      <c r="H163" s="6"/>
      <c r="I163" s="5"/>
      <c r="J163" s="4"/>
    </row>
    <row r="164" spans="2:10" x14ac:dyDescent="0.2">
      <c r="B164" s="6">
        <v>142</v>
      </c>
      <c r="C164" s="9">
        <v>48197</v>
      </c>
      <c r="D164" s="8"/>
      <c r="E164" s="8">
        <f>+E163-D164</f>
        <v>141000</v>
      </c>
      <c r="F164" s="5"/>
      <c r="G164" s="7"/>
      <c r="H164" s="6"/>
      <c r="I164" s="5"/>
      <c r="J164" s="4"/>
    </row>
    <row r="165" spans="2:10" x14ac:dyDescent="0.2">
      <c r="B165" s="6">
        <v>143</v>
      </c>
      <c r="C165" s="9">
        <v>48228</v>
      </c>
      <c r="D165" s="8"/>
      <c r="E165" s="8">
        <f>+E164-D165</f>
        <v>141000</v>
      </c>
      <c r="F165" s="5"/>
      <c r="G165" s="7"/>
      <c r="H165" s="6"/>
      <c r="I165" s="5"/>
      <c r="J165" s="4"/>
    </row>
    <row r="166" spans="2:10" x14ac:dyDescent="0.2">
      <c r="B166" s="6">
        <v>144</v>
      </c>
      <c r="C166" s="9">
        <v>48259</v>
      </c>
      <c r="D166" s="8"/>
      <c r="E166" s="8">
        <f>+E165-D166</f>
        <v>141000</v>
      </c>
      <c r="F166" s="5"/>
      <c r="G166" s="7"/>
      <c r="H166" s="6"/>
      <c r="I166" s="5"/>
      <c r="J166" s="4"/>
    </row>
  </sheetData>
  <mergeCells count="10">
    <mergeCell ref="U44:AB44"/>
    <mergeCell ref="U45:V45"/>
    <mergeCell ref="U53:AB53"/>
    <mergeCell ref="U54:V54"/>
    <mergeCell ref="B2:F2"/>
    <mergeCell ref="B20:J20"/>
    <mergeCell ref="L20:S20"/>
    <mergeCell ref="U20:AB20"/>
    <mergeCell ref="U21:V21"/>
    <mergeCell ref="U38:AC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Moreno Ayala Araceli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2020-08-09T01:31:52Z</dcterms:created>
  <dcterms:modified xsi:type="dcterms:W3CDTF">2020-08-09T01:32:07Z</dcterms:modified>
</cp:coreProperties>
</file>