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2" documentId="8_{F5B2C011-1B0D-4074-A574-5577B25F2C2A}" xr6:coauthVersionLast="45" xr6:coauthVersionMax="45" xr10:uidLastSave="{D8517022-15D8-4F1D-AE46-F408BA8B737F}"/>
  <bookViews>
    <workbookView xWindow="-108" yWindow="-108" windowWidth="23256" windowHeight="12576" xr2:uid="{00000000-000D-0000-FFFF-FFFF00000000}"/>
  </bookViews>
  <sheets>
    <sheet name="ProjectPlanning" sheetId="11" r:id="rId1"/>
  </sheets>
  <definedNames>
    <definedName name="_xlnm.Print_Titles" localSheetId="0">ProjectPlanning!$4:$6</definedName>
    <definedName name="Display_Week">ProjectPlanning!$D$4</definedName>
    <definedName name="Project_Start">ProjectPlanning!$D$3</definedName>
    <definedName name="task_end" localSheetId="0">ProjectPlanning!$E1</definedName>
    <definedName name="task_progress" localSheetId="0">ProjectPlanning!$C1</definedName>
    <definedName name="task_start" localSheetId="0">ProjectPlanning!$D1</definedName>
    <definedName name="vandaag"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7" i="11" l="1"/>
  <c r="D21" i="11" l="1"/>
  <c r="G21" i="11" l="1"/>
  <c r="E9" i="11"/>
  <c r="D10" i="11" s="1"/>
  <c r="H5" i="11"/>
  <c r="G30" i="11"/>
  <c r="G29" i="11"/>
  <c r="G28" i="11"/>
  <c r="G27" i="11"/>
  <c r="G26" i="11"/>
  <c r="G25" i="11"/>
  <c r="G23" i="11"/>
  <c r="G20" i="11"/>
  <c r="G19" i="11"/>
  <c r="G14" i="11"/>
  <c r="G8" i="11"/>
  <c r="G9" i="11" l="1"/>
  <c r="E10" i="11"/>
  <c r="D11" i="11" s="1"/>
  <c r="H6" i="11"/>
  <c r="G24" i="11" l="1"/>
  <c r="G10" i="11"/>
  <c r="G22" i="11"/>
  <c r="G15" i="11"/>
  <c r="G13" i="11"/>
  <c r="D12" i="11"/>
  <c r="I5" i="11"/>
  <c r="J5" i="11" s="1"/>
  <c r="K5" i="11" s="1"/>
  <c r="L5" i="11" s="1"/>
  <c r="M5" i="11" s="1"/>
  <c r="N5" i="11" s="1"/>
  <c r="O5" i="11" s="1"/>
  <c r="H4" i="11"/>
  <c r="G16" i="11" l="1"/>
  <c r="G11" i="11"/>
  <c r="E12" i="11"/>
  <c r="G12" i="11" s="1"/>
  <c r="O4" i="11"/>
  <c r="P5" i="11"/>
  <c r="Q5" i="11" s="1"/>
  <c r="R5" i="11" s="1"/>
  <c r="S5" i="11" s="1"/>
  <c r="T5" i="11" s="1"/>
  <c r="U5" i="11" s="1"/>
  <c r="V5" i="11" s="1"/>
  <c r="I6" i="11"/>
  <c r="G18" i="11" l="1"/>
  <c r="G17" i="1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sharedStrings.xml><?xml version="1.0" encoding="utf-8"?>
<sst xmlns="http://schemas.openxmlformats.org/spreadsheetml/2006/main" count="50" uniqueCount="48">
  <si>
    <t>Maak in dit werkblad een projectplanning.
Voer in cel B1 de titel van dit project in. 
Informatie over hoe u dit werkblad gebruikt, waaronder instructies voor schermlezers en over de auteur van deze werkmap, staat op het werkblad Over.
Navigeer verder omlaag in kolom A voor verdere instructies.</t>
  </si>
  <si>
    <t>Voer in cel B2 de bedrijfsnaam in.</t>
  </si>
  <si>
    <t>Voer in cel B3 de naam van de projectleider in. Voer in cel E3 de begindatum van het project in. Het label begin project staat in cel C3.</t>
  </si>
  <si>
    <t>De weergegeven week in cel E4 staat voor de in de projectplanning weer te geven beginweek in cel I4. De begindatum van het project wordt beschouwd als week 1. Als u de weergegeven week wilt wijzigen, voert u in cel E4 gewoon een nieuwe weeknummer in.
De begindatum van elke week, te beginnen bij de weergegeven week in cel E4, begint in cel I4 en wordt automatisch berekend. Er wordt in deze weergave acht weken weergegeven van cel I4 t/m cel BF4.
U moet deze cellen niet wijzigen.
Het label weergegeven week staat in cel C4.</t>
  </si>
  <si>
    <t>De cellen I5 t/m BL5 bevatten het dagnummer voor de week die wordt weergegeven in het celblok boven elke datumcel en worden automatisch berekend.
U moet deze cellen niet wijzigen.
De huidige datum heeft een rode omtrek (hex #AD3815) die vanaf de huidige datum in rij 5 door de hele datumkolom tot aan het eind van de projectplanning loopt.</t>
  </si>
  <si>
    <t>Deze rij bevat kopteksten voor de projectplanning die eronder staat. 
Navigeer van B6 t/m BL6 om de inhoud te horen. De eerste letter van elke dag van de week voor de datum boven die kop begint in cel I6 en gaat verder tot en met cel BL6.
Alle grafieken van de projecttijdlijn worden automatisch gegenereerd op basis van de ingevoerde begin- en einddatums, met behulp van voorwaardelijke opmaak.
Wijzig de inhoud van cellen in de kolommen niet na kolom I vanaf cel I7.</t>
  </si>
  <si>
    <t xml:space="preserve">Verwijder deze rij niet. Deze rij is verborgen om een formule te handhaven die wordt gebruikt om de huidige dag in de projectplanning te markeren. </t>
  </si>
  <si>
    <t>Cel B8 bevat de voorbeeldtitel van Fase 1. 
Voer in cel B8 een nieuwe titel in.
Voer in cel C8 een naam in waaraan de fase wordt toegewezen, indien van toepassing op uw project.
Voer in cel D8 de voortgang voor het hele project in, indien van toepassing op uw project.
Voer in de cellen E8 en F8 de begin- en einddatums voor het hele project in, indien van toepassing op uw project. 
Het Gantt-diagram wordt automatisch ingevuld met de juiste datums en wordt donkerder afhankelijk van de ingevoerde voortgang.
Als u de fase wilt verwijderen en alleen vanuit taken wilt werken, verwijdert u gewoon deze rij.</t>
  </si>
  <si>
    <t xml:space="preserve">Cel B9 bevat de voorbeeldtaak 'Taak 1'. 
Voer in cel B9 een nieuwe taaknaam in.
Voer in cel C9 een persoon in om de taak aan toe te wijzen.
Voer in cel D9 de voortgang van de taak in. Een voortgangsbalk wordt weergegeven in de cel en wordt donkerder afhankelijk van het getal in de cel. Bij een voortgang van bijvoorbeeld 50 procent wordt de helft van de cel donker.
Voer in cel E9 de begindatum van de taak in.
Voer in cel F9 de einddatum van de taak in.
Een voor de opgegeven datums donkerder gekleurde statusbalk wordt weergegeven in blokken, te beginnen bij cel I9 t/m BL9. </t>
  </si>
  <si>
    <t>Rij 10 t/m 13 herhalen het patroon van rij 9. 
Herhaal de instructies van cel A9 voor alle taakrijen in dit werkblad. Overschrijf eventuele voorbeeldgegevens.
Een voorbeeld van een andere fase begint in cel A14. 
Ga door met het invoeren van taken in cellen A10 t/m A13 of ga naar cel A14 voor meer informatie.</t>
  </si>
  <si>
    <t>De cel rechts bevat de voorbeeldtitel van Fase 2. 
U kunt op elk gewenst moment een nieuwe fase maken in kolom B. Voor deze projectplanning zijn geen fasen vereist. U kunt de fase verwijderen door de rij gewoon te verwijderen.
Voer in de cel rechts een nieuwe titel in om een nieuwe faseblok in deze rij te maken.
Om taken te blijven toevoegen aan de bovenstaande fase voert u een nieuwe rij boven deze in en vult u de taakgegevens in volgens de instructies in cel A9.
Werk in de cel rechts de fasegegevens bij op basis van de instructies in cel A8.
Blijf omlaag navigeren door de cellen van kolom A voor meer informatie.
Als u geen nieuwe rijen in dit werkblad hebt toegevoegd, vindt u in de cellen B20 en B26 twee extra voorbeeldfaseblokken die al voor u zijn gemaakt. Anders navigeert u door de cellen van kolom A voor extra blokken. 
Herhaal de instructies in cel A8 en A9 wanneer dat nodig is.</t>
  </si>
  <si>
    <t>Voorbeeld fasetitelblok</t>
  </si>
  <si>
    <t>Dit is nu een lege rij</t>
  </si>
  <si>
    <t>Deze rij geeft het einde van de projectplanning aan. Voer NIETS in deze rij in. 
Voeg nieuwe rijen BOVEN deze in om uw projectplanning verder uit te bouwen.</t>
  </si>
  <si>
    <t>TAAK</t>
  </si>
  <si>
    <t>Taak 5</t>
  </si>
  <si>
    <t>Voeg nieuwe rijen BOVEN deze in</t>
  </si>
  <si>
    <t>VOORTGANG</t>
  </si>
  <si>
    <t>START</t>
  </si>
  <si>
    <t>datum</t>
  </si>
  <si>
    <t>EINDE</t>
  </si>
  <si>
    <t>DAGEN</t>
  </si>
  <si>
    <t>Universiteit van Amsterdam</t>
  </si>
  <si>
    <t>Bodi Boelé</t>
  </si>
  <si>
    <t>How people form beliefs about generics</t>
  </si>
  <si>
    <t>Choose top-5 projects</t>
  </si>
  <si>
    <t>Project assignment</t>
  </si>
  <si>
    <t>Contact Project Supervisor</t>
  </si>
  <si>
    <t>Start-up phase</t>
  </si>
  <si>
    <t>Write Project Plan</t>
  </si>
  <si>
    <t>Coding phase</t>
  </si>
  <si>
    <t>Initiate Coding project</t>
  </si>
  <si>
    <t>Initiate and outline project</t>
  </si>
  <si>
    <t>Back-end</t>
  </si>
  <si>
    <t>Front-end</t>
  </si>
  <si>
    <t>Testing</t>
  </si>
  <si>
    <t>Research phase</t>
  </si>
  <si>
    <t>Analyse results</t>
  </si>
  <si>
    <t>Project plan ready for review</t>
  </si>
  <si>
    <t xml:space="preserve">DEADLINES:  </t>
  </si>
  <si>
    <t>Project plan approved, turned in via Canvas</t>
  </si>
  <si>
    <t>First draft of Thesis ready for review</t>
  </si>
  <si>
    <t>Reviewed first draft approved and turned in via Canvas</t>
  </si>
  <si>
    <t>Testing with limited participants (Friends/Family)</t>
  </si>
  <si>
    <t>Conclusions and improvements</t>
  </si>
  <si>
    <t>Coding phase 2</t>
  </si>
  <si>
    <t>Improve where necessary</t>
  </si>
  <si>
    <t>Expand the research, other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</si>
</sst>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_);_(* \(#,##0\);_(* &quot;-&quot;_);_(@_)"/>
    <numFmt numFmtId="165" formatCode="_(* #,##0.00_);_(* \(#,##0.00\);_(* &quot;-&quot;??_);_(@_)"/>
    <numFmt numFmtId="166" formatCode="m/d/yy;@"/>
    <numFmt numFmtId="167" formatCode="_-&quot;kr&quot;\ * #,##0.00_-;\-&quot;kr&quot;\ * #,##0.00_-;_-&quot;kr&quot;\ * &quot;-&quot;??_-;_-@_-"/>
    <numFmt numFmtId="168" formatCode="_-&quot;kr&quot;\ * #,##0_-;\-&quot;kr&quot;\ * #,##0_-;_-&quot;kr&quot;\ * &quot;-&quot;_-;_-@_-"/>
    <numFmt numFmtId="169" formatCode="d\-mm\-yy;@"/>
    <numFmt numFmtId="170" formatCode="d"/>
    <numFmt numFmtId="171" formatCode="d\ mmm\ yyyy"/>
    <numFmt numFmtId="172" formatCode="d/mm/yy;@"/>
    <numFmt numFmtId="173" formatCode="ddd\,\ d/m/yyyy"/>
  </numFmts>
  <fonts count="2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000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73"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4" fontId="7" fillId="0" borderId="0" applyFont="0" applyFill="0" applyBorder="0" applyAlignment="0" applyProtection="0"/>
    <xf numFmtId="167" fontId="7" fillId="0" borderId="0" applyFont="0" applyFill="0" applyBorder="0" applyAlignment="0" applyProtection="0"/>
    <xf numFmtId="168" fontId="7" fillId="0" borderId="0" applyFont="0" applyFill="0" applyBorder="0" applyAlignment="0" applyProtection="0"/>
    <xf numFmtId="0" fontId="16" fillId="0" borderId="0" applyNumberFormat="0" applyFill="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9" fillId="16" borderId="0" applyNumberFormat="0" applyBorder="0" applyAlignment="0" applyProtection="0"/>
    <xf numFmtId="0" fontId="20" fillId="17" borderId="11" applyNumberFormat="0" applyAlignment="0" applyProtection="0"/>
    <xf numFmtId="0" fontId="21" fillId="18" borderId="12" applyNumberFormat="0" applyAlignment="0" applyProtection="0"/>
    <xf numFmtId="0" fontId="22" fillId="18" borderId="11" applyNumberFormat="0" applyAlignment="0" applyProtection="0"/>
    <xf numFmtId="0" fontId="23" fillId="0" borderId="13" applyNumberFormat="0" applyFill="0" applyAlignment="0" applyProtection="0"/>
    <xf numFmtId="0" fontId="24" fillId="19" borderId="14" applyNumberFormat="0" applyAlignment="0" applyProtection="0"/>
    <xf numFmtId="0" fontId="25" fillId="0" borderId="0" applyNumberFormat="0" applyFill="0" applyBorder="0" applyAlignment="0" applyProtection="0"/>
    <xf numFmtId="0" fontId="7" fillId="20" borderId="15" applyNumberFormat="0" applyFont="0" applyAlignment="0" applyProtection="0"/>
    <xf numFmtId="0" fontId="26" fillId="0" borderId="0" applyNumberFormat="0" applyFill="0" applyBorder="0" applyAlignment="0" applyProtection="0"/>
    <xf numFmtId="0" fontId="4" fillId="0" borderId="16" applyNumberFormat="0" applyFill="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14"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14"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5" fillId="13" borderId="1" xfId="0" applyFont="1" applyFill="1" applyBorder="1" applyAlignment="1">
      <alignment horizontal="left" vertical="center" indent="1"/>
    </xf>
    <xf numFmtId="0" fontId="5" fillId="13" borderId="1" xfId="0" applyFont="1" applyFill="1" applyBorder="1" applyAlignment="1">
      <alignment horizontal="center" vertical="center" wrapText="1"/>
    </xf>
    <xf numFmtId="0" fontId="10" fillId="12" borderId="8" xfId="0" applyFont="1" applyFill="1" applyBorder="1" applyAlignment="1">
      <alignment horizontal="center" vertical="center" shrinkToFit="1"/>
    </xf>
    <xf numFmtId="0" fontId="12" fillId="0" borderId="0" xfId="0" applyFont="1"/>
    <xf numFmtId="9" fontId="3" fillId="0" borderId="2" xfId="2" applyFont="1" applyBorder="1" applyAlignment="1">
      <alignment horizontal="center" vertical="center"/>
    </xf>
    <xf numFmtId="0" fontId="3" fillId="0" borderId="2" xfId="0" applyFont="1" applyBorder="1" applyAlignment="1">
      <alignment horizontal="center" vertical="center"/>
    </xf>
    <xf numFmtId="0" fontId="4" fillId="8" borderId="2" xfId="0" applyFont="1" applyFill="1" applyBorder="1" applyAlignment="1">
      <alignment horizontal="left" vertical="center" indent="1"/>
    </xf>
    <xf numFmtId="9" fontId="3" fillId="8" borderId="2" xfId="2" applyFont="1" applyFill="1" applyBorder="1" applyAlignment="1">
      <alignment horizontal="center" vertical="center"/>
    </xf>
    <xf numFmtId="9" fontId="3" fillId="3" borderId="2" xfId="2" applyFont="1" applyFill="1" applyBorder="1" applyAlignment="1">
      <alignment horizontal="center" vertical="center"/>
    </xf>
    <xf numFmtId="0" fontId="4" fillId="9" borderId="2" xfId="0" applyFont="1" applyFill="1" applyBorder="1" applyAlignment="1">
      <alignment horizontal="left" vertical="center" indent="1"/>
    </xf>
    <xf numFmtId="9" fontId="3" fillId="9" borderId="2" xfId="2" applyFont="1" applyFill="1" applyBorder="1" applyAlignment="1">
      <alignment horizontal="center" vertical="center"/>
    </xf>
    <xf numFmtId="9" fontId="3" fillId="4" borderId="2" xfId="2" applyFont="1" applyFill="1" applyBorder="1" applyAlignment="1">
      <alignment horizontal="center" vertical="center"/>
    </xf>
    <xf numFmtId="0" fontId="4" fillId="6" borderId="2" xfId="0" applyFont="1" applyFill="1" applyBorder="1" applyAlignment="1">
      <alignment horizontal="left" vertical="center" indent="1"/>
    </xf>
    <xf numFmtId="9" fontId="3" fillId="6" borderId="2" xfId="2" applyFont="1" applyFill="1" applyBorder="1" applyAlignment="1">
      <alignment horizontal="center" vertical="center"/>
    </xf>
    <xf numFmtId="9" fontId="3" fillId="11" borderId="2" xfId="2" applyFont="1" applyFill="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9" fontId="3" fillId="10" borderId="2" xfId="2" applyFont="1" applyFill="1" applyBorder="1" applyAlignment="1">
      <alignment horizontal="center" vertical="center"/>
    </xf>
    <xf numFmtId="0" fontId="6" fillId="2" borderId="2" xfId="0" applyFont="1" applyFill="1" applyBorder="1" applyAlignment="1">
      <alignment horizontal="left" vertical="center" indent="1"/>
    </xf>
    <xf numFmtId="9" fontId="3" fillId="2" borderId="2" xfId="2" applyFont="1" applyFill="1" applyBorder="1" applyAlignment="1">
      <alignment horizontal="center" vertical="center"/>
    </xf>
    <xf numFmtId="0" fontId="3"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3" fillId="0" borderId="0" xfId="1" applyFont="1" applyProtection="1">
      <alignment vertical="top"/>
    </xf>
    <xf numFmtId="0" fontId="11" fillId="0" borderId="0" xfId="5" applyAlignment="1">
      <alignment horizontal="left"/>
    </xf>
    <xf numFmtId="0" fontId="8" fillId="0" borderId="0" xfId="6"/>
    <xf numFmtId="0" fontId="8" fillId="0" borderId="0" xfId="7">
      <alignment vertical="top"/>
    </xf>
    <xf numFmtId="0" fontId="7" fillId="3" borderId="2" xfId="12" applyFill="1">
      <alignment horizontal="left" vertical="center" indent="2"/>
    </xf>
    <xf numFmtId="0" fontId="7" fillId="4" borderId="2" xfId="12" applyFill="1">
      <alignment horizontal="left" vertical="center" indent="2"/>
    </xf>
    <xf numFmtId="0" fontId="7" fillId="10" borderId="2" xfId="12" applyFill="1">
      <alignment horizontal="left" vertical="center" indent="2"/>
    </xf>
    <xf numFmtId="0" fontId="7" fillId="0" borderId="2" xfId="12">
      <alignment horizontal="left" vertical="center" indent="2"/>
    </xf>
    <xf numFmtId="169" fontId="7" fillId="0" borderId="2" xfId="10" applyNumberFormat="1">
      <alignment horizontal="center" vertical="center"/>
    </xf>
    <xf numFmtId="169" fontId="0" fillId="2" borderId="2" xfId="0" applyNumberFormat="1" applyFill="1" applyBorder="1" applyAlignment="1">
      <alignment horizontal="center" vertical="center"/>
    </xf>
    <xf numFmtId="170" fontId="9" fillId="7" borderId="6" xfId="0" applyNumberFormat="1" applyFont="1" applyFill="1" applyBorder="1" applyAlignment="1">
      <alignment horizontal="center" vertical="center"/>
    </xf>
    <xf numFmtId="170" fontId="9" fillId="7" borderId="0" xfId="0" applyNumberFormat="1" applyFont="1" applyFill="1" applyAlignment="1">
      <alignment horizontal="center" vertical="center"/>
    </xf>
    <xf numFmtId="170" fontId="9" fillId="7" borderId="7" xfId="0" applyNumberFormat="1" applyFont="1" applyFill="1" applyBorder="1" applyAlignment="1">
      <alignment horizontal="center" vertical="center"/>
    </xf>
    <xf numFmtId="172" fontId="0" fillId="8" borderId="2" xfId="0" applyNumberFormat="1" applyFill="1" applyBorder="1" applyAlignment="1">
      <alignment horizontal="center" vertical="center"/>
    </xf>
    <xf numFmtId="172" fontId="3" fillId="8" borderId="2" xfId="0" applyNumberFormat="1" applyFont="1" applyFill="1" applyBorder="1" applyAlignment="1">
      <alignment horizontal="center" vertical="center"/>
    </xf>
    <xf numFmtId="172" fontId="7" fillId="3" borderId="2" xfId="10" applyNumberFormat="1" applyFill="1">
      <alignment horizontal="center" vertical="center"/>
    </xf>
    <xf numFmtId="172" fontId="0" fillId="9" borderId="2" xfId="0" applyNumberFormat="1" applyFill="1" applyBorder="1" applyAlignment="1">
      <alignment horizontal="center" vertical="center"/>
    </xf>
    <xf numFmtId="172" fontId="3" fillId="9" borderId="2" xfId="0" applyNumberFormat="1" applyFont="1" applyFill="1" applyBorder="1" applyAlignment="1">
      <alignment horizontal="center" vertical="center"/>
    </xf>
    <xf numFmtId="172" fontId="7" fillId="4" borderId="2" xfId="10" applyNumberFormat="1" applyFill="1">
      <alignment horizontal="center" vertical="center"/>
    </xf>
    <xf numFmtId="172" fontId="0" fillId="6" borderId="2" xfId="0" applyNumberFormat="1" applyFill="1" applyBorder="1" applyAlignment="1">
      <alignment horizontal="center" vertical="center"/>
    </xf>
    <xf numFmtId="172" fontId="3" fillId="6" borderId="2" xfId="0" applyNumberFormat="1" applyFont="1" applyFill="1" applyBorder="1" applyAlignment="1">
      <alignment horizontal="center" vertical="center"/>
    </xf>
    <xf numFmtId="172" fontId="7" fillId="11" borderId="2" xfId="10" applyNumberFormat="1" applyFill="1">
      <alignment horizontal="center" vertical="center"/>
    </xf>
    <xf numFmtId="172" fontId="0" fillId="5" borderId="2" xfId="0" applyNumberFormat="1" applyFill="1" applyBorder="1" applyAlignment="1">
      <alignment horizontal="center" vertical="center"/>
    </xf>
    <xf numFmtId="172" fontId="3" fillId="5" borderId="2" xfId="0" applyNumberFormat="1" applyFont="1" applyFill="1" applyBorder="1" applyAlignment="1">
      <alignment horizontal="center" vertical="center"/>
    </xf>
    <xf numFmtId="172" fontId="7" fillId="10" borderId="2" xfId="10" applyNumberFormat="1" applyFill="1">
      <alignment horizontal="center" vertical="center"/>
    </xf>
    <xf numFmtId="0" fontId="7" fillId="0" borderId="7" xfId="8" applyBorder="1">
      <alignment horizontal="right" indent="1"/>
    </xf>
    <xf numFmtId="0" fontId="7" fillId="3" borderId="2" xfId="12" applyFill="1" applyAlignment="1">
      <alignment horizontal="left" vertical="center" wrapText="1" indent="2"/>
    </xf>
    <xf numFmtId="0" fontId="7" fillId="4" borderId="2" xfId="12" applyFill="1" applyAlignment="1">
      <alignment horizontal="left" vertical="center" wrapText="1" indent="2"/>
    </xf>
    <xf numFmtId="0" fontId="0" fillId="11" borderId="2" xfId="12" applyFont="1" applyFill="1">
      <alignment horizontal="left" vertical="center" indent="2"/>
    </xf>
    <xf numFmtId="0" fontId="0" fillId="11" borderId="2" xfId="12" applyFont="1" applyFill="1" applyAlignment="1">
      <alignment horizontal="left" vertical="center" wrapText="1" indent="2"/>
    </xf>
    <xf numFmtId="170" fontId="9" fillId="45" borderId="0" xfId="0" applyNumberFormat="1" applyFont="1" applyFill="1" applyAlignment="1">
      <alignment horizontal="center" vertical="center"/>
    </xf>
    <xf numFmtId="170" fontId="9" fillId="46" borderId="0" xfId="0" applyNumberFormat="1" applyFont="1" applyFill="1" applyAlignment="1">
      <alignment horizontal="center" vertical="center"/>
    </xf>
    <xf numFmtId="0" fontId="0" fillId="10" borderId="2" xfId="12" applyFont="1" applyFill="1">
      <alignment horizontal="left" vertical="center" indent="2"/>
    </xf>
    <xf numFmtId="0" fontId="0" fillId="45" borderId="9" xfId="0" applyFill="1" applyBorder="1" applyAlignment="1">
      <alignment vertical="center"/>
    </xf>
    <xf numFmtId="0" fontId="0" fillId="45" borderId="0" xfId="0" applyFill="1"/>
    <xf numFmtId="0" fontId="10" fillId="45" borderId="8" xfId="0" applyFont="1" applyFill="1" applyBorder="1" applyAlignment="1">
      <alignment horizontal="center" vertical="center" shrinkToFit="1"/>
    </xf>
    <xf numFmtId="0" fontId="0" fillId="46" borderId="0" xfId="0" applyFill="1"/>
    <xf numFmtId="0" fontId="0" fillId="46" borderId="0" xfId="0" applyFill="1" applyAlignment="1"/>
    <xf numFmtId="0" fontId="10" fillId="46" borderId="8" xfId="0" applyFont="1" applyFill="1" applyBorder="1" applyAlignment="1">
      <alignment horizontal="center" vertical="center" shrinkToFit="1"/>
    </xf>
    <xf numFmtId="0" fontId="0" fillId="46" borderId="9" xfId="0" applyFill="1" applyBorder="1" applyAlignment="1">
      <alignment vertical="center"/>
    </xf>
    <xf numFmtId="171" fontId="0" fillId="7" borderId="4" xfId="0" applyNumberFormat="1" applyFill="1" applyBorder="1" applyAlignment="1">
      <alignment horizontal="left" vertical="center" wrapText="1" indent="1"/>
    </xf>
    <xf numFmtId="171" fontId="0" fillId="7" borderId="1" xfId="0" applyNumberFormat="1" applyFill="1" applyBorder="1" applyAlignment="1">
      <alignment horizontal="left" vertical="center" wrapText="1" indent="1"/>
    </xf>
    <xf numFmtId="171" fontId="0" fillId="7" borderId="5" xfId="0" applyNumberFormat="1" applyFill="1" applyBorder="1" applyAlignment="1">
      <alignment horizontal="left" vertical="center" wrapText="1" indent="1"/>
    </xf>
    <xf numFmtId="173" fontId="7" fillId="0" borderId="3" xfId="9">
      <alignment horizontal="center" vertical="center"/>
    </xf>
    <xf numFmtId="0" fontId="0" fillId="0" borderId="10" xfId="0" applyBorder="1" applyAlignment="1">
      <alignment horizontal="right"/>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egin van het project" xfId="9" xr:uid="{00000000-0005-0000-0000-000009000000}"/>
    <cellStyle name="Berekening" xfId="23" builtinId="22" customBuiltin="1"/>
    <cellStyle name="Controlecel" xfId="25" builtinId="23" customBuiltin="1"/>
    <cellStyle name="Datum" xfId="10" xr:uid="{00000000-0005-0000-0000-000001000000}"/>
    <cellStyle name="Gekoppelde cel" xfId="24" builtinId="24" customBuiltin="1"/>
    <cellStyle name="Gevolgde hyperlink" xfId="13" builtinId="9" customBuiltin="1"/>
    <cellStyle name="Goed" xfId="18" builtinId="26" customBuiltin="1"/>
    <cellStyle name="Hyperlink" xfId="1" builtinId="8" customBuiltin="1"/>
    <cellStyle name="Invoer" xfId="21" builtinId="20" customBuiltin="1"/>
    <cellStyle name="Komma" xfId="4" builtinId="3" customBuiltin="1"/>
    <cellStyle name="Komma [0]" xfId="14" builtinId="6" customBuiltin="1"/>
    <cellStyle name="Kop 1" xfId="6" builtinId="16" customBuiltin="1"/>
    <cellStyle name="Kop 2" xfId="7" builtinId="17" customBuiltin="1"/>
    <cellStyle name="Kop 3" xfId="8" builtinId="18" customBuiltin="1"/>
    <cellStyle name="Kop 4" xfId="17" builtinId="19" customBuiltin="1"/>
    <cellStyle name="Naam" xfId="11" xr:uid="{00000000-0005-0000-0000-000006000000}"/>
    <cellStyle name="Neutraal" xfId="20" builtinId="28" customBuiltin="1"/>
    <cellStyle name="Notitie" xfId="27" builtinId="10" customBuiltin="1"/>
    <cellStyle name="Ongeldig" xfId="19" builtinId="27" customBuiltin="1"/>
    <cellStyle name="Procent" xfId="2" builtinId="5" customBuiltin="1"/>
    <cellStyle name="Standaard" xfId="0" builtinId="0" customBuiltin="1"/>
    <cellStyle name="Taak" xfId="12" xr:uid="{00000000-0005-0000-0000-00000A000000}"/>
    <cellStyle name="Titel" xfId="5" builtinId="15" customBuiltin="1"/>
    <cellStyle name="Totaal" xfId="29" builtinId="25" customBuiltin="1"/>
    <cellStyle name="Uitvoer" xfId="22" builtinId="21" customBuiltin="1"/>
    <cellStyle name="Valuta" xfId="15" builtinId="4" customBuiltin="1"/>
    <cellStyle name="Valuta [0]" xfId="16" builtinId="7" customBuiltin="1"/>
    <cellStyle name="Verklarende tekst" xfId="28" builtinId="53" customBuiltin="1"/>
    <cellStyle name="Waarschuwingstekst" xfId="26" builtinId="11"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kenlij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83820</xdr:colOff>
      <xdr:row>1</xdr:row>
      <xdr:rowOff>0</xdr:rowOff>
    </xdr:from>
    <xdr:to>
      <xdr:col>17</xdr:col>
      <xdr:colOff>83820</xdr:colOff>
      <xdr:row>4</xdr:row>
      <xdr:rowOff>0</xdr:rowOff>
    </xdr:to>
    <xdr:cxnSp macro="">
      <xdr:nvCxnSpPr>
        <xdr:cNvPr id="3" name="Rechte verbindingslijn met pijl 2">
          <a:extLst>
            <a:ext uri="{FF2B5EF4-FFF2-40B4-BE49-F238E27FC236}">
              <a16:creationId xmlns:a16="http://schemas.microsoft.com/office/drawing/2014/main" id="{DCCB4006-10B0-4655-BFBA-4D7267B4EA49}"/>
            </a:ext>
          </a:extLst>
        </xdr:cNvPr>
        <xdr:cNvCxnSpPr/>
      </xdr:nvCxnSpPr>
      <xdr:spPr>
        <a:xfrm flipV="1">
          <a:off x="5730240" y="381000"/>
          <a:ext cx="0" cy="11430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99060</xdr:colOff>
      <xdr:row>2</xdr:row>
      <xdr:rowOff>45720</xdr:rowOff>
    </xdr:from>
    <xdr:to>
      <xdr:col>18</xdr:col>
      <xdr:colOff>99060</xdr:colOff>
      <xdr:row>4</xdr:row>
      <xdr:rowOff>3720</xdr:rowOff>
    </xdr:to>
    <xdr:cxnSp macro="">
      <xdr:nvCxnSpPr>
        <xdr:cNvPr id="8" name="Rechte verbindingslijn met pijl 7">
          <a:extLst>
            <a:ext uri="{FF2B5EF4-FFF2-40B4-BE49-F238E27FC236}">
              <a16:creationId xmlns:a16="http://schemas.microsoft.com/office/drawing/2014/main" id="{6F9FBBC7-A8F5-42D9-94D3-5ACC760C166A}"/>
            </a:ext>
          </a:extLst>
        </xdr:cNvPr>
        <xdr:cNvCxnSpPr/>
      </xdr:nvCxnSpPr>
      <xdr:spPr>
        <a:xfrm flipV="1">
          <a:off x="5920740" y="807720"/>
          <a:ext cx="0" cy="7200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39</xdr:col>
      <xdr:colOff>76200</xdr:colOff>
      <xdr:row>1</xdr:row>
      <xdr:rowOff>0</xdr:rowOff>
    </xdr:from>
    <xdr:to>
      <xdr:col>39</xdr:col>
      <xdr:colOff>76200</xdr:colOff>
      <xdr:row>4</xdr:row>
      <xdr:rowOff>0</xdr:rowOff>
    </xdr:to>
    <xdr:cxnSp macro="">
      <xdr:nvCxnSpPr>
        <xdr:cNvPr id="9" name="Rechte verbindingslijn met pijl 8">
          <a:extLst>
            <a:ext uri="{FF2B5EF4-FFF2-40B4-BE49-F238E27FC236}">
              <a16:creationId xmlns:a16="http://schemas.microsoft.com/office/drawing/2014/main" id="{CF4987C5-6B04-4BBD-8E07-87D822F17F9D}"/>
            </a:ext>
          </a:extLst>
        </xdr:cNvPr>
        <xdr:cNvCxnSpPr/>
      </xdr:nvCxnSpPr>
      <xdr:spPr>
        <a:xfrm flipV="1">
          <a:off x="9578340" y="381000"/>
          <a:ext cx="0" cy="11430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83820</xdr:colOff>
      <xdr:row>2</xdr:row>
      <xdr:rowOff>38100</xdr:rowOff>
    </xdr:from>
    <xdr:to>
      <xdr:col>46</xdr:col>
      <xdr:colOff>83820</xdr:colOff>
      <xdr:row>3</xdr:row>
      <xdr:rowOff>377100</xdr:rowOff>
    </xdr:to>
    <xdr:cxnSp macro="">
      <xdr:nvCxnSpPr>
        <xdr:cNvPr id="10" name="Rechte verbindingslijn met pijl 9">
          <a:extLst>
            <a:ext uri="{FF2B5EF4-FFF2-40B4-BE49-F238E27FC236}">
              <a16:creationId xmlns:a16="http://schemas.microsoft.com/office/drawing/2014/main" id="{4CD88653-1E96-4672-B5AA-E1F33BEAF4AE}"/>
            </a:ext>
          </a:extLst>
        </xdr:cNvPr>
        <xdr:cNvCxnSpPr/>
      </xdr:nvCxnSpPr>
      <xdr:spPr>
        <a:xfrm flipV="1">
          <a:off x="10812780" y="800100"/>
          <a:ext cx="0" cy="72000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32"/>
  <sheetViews>
    <sheetView showGridLines="0" tabSelected="1" showRuler="0" zoomScaleNormal="100" zoomScalePageLayoutView="70" workbookViewId="0">
      <pane ySplit="6" topLeftCell="A7" activePane="bottomLeft" state="frozen"/>
      <selection pane="bottomLeft" sqref="A1:XFD25"/>
    </sheetView>
  </sheetViews>
  <sheetFormatPr defaultRowHeight="30" customHeight="1" x14ac:dyDescent="0.3"/>
  <cols>
    <col min="1" max="1" width="1.44140625" style="32" customWidth="1"/>
    <col min="2" max="2" width="27.6640625" customWidth="1"/>
    <col min="3" max="3" width="10.6640625" customWidth="1"/>
    <col min="4" max="4" width="10.44140625" style="4" customWidth="1"/>
    <col min="5" max="5" width="10.44140625" customWidth="1"/>
    <col min="6" max="6" width="2.6640625" customWidth="1"/>
    <col min="7" max="7" width="7.44140625" hidden="1" customWidth="1"/>
    <col min="8" max="17" width="2.5546875" customWidth="1"/>
    <col min="18" max="18" width="2.5546875" style="69" customWidth="1"/>
    <col min="19" max="19" width="2.5546875" style="71" customWidth="1"/>
    <col min="20" max="39" width="2.5546875" customWidth="1"/>
    <col min="40" max="40" width="2.5546875" style="69" customWidth="1"/>
    <col min="41" max="46" width="2.5546875" customWidth="1"/>
    <col min="47" max="47" width="2.5546875" style="71" customWidth="1"/>
    <col min="48" max="63" width="2.5546875" customWidth="1"/>
    <col min="68" max="69" width="10.33203125"/>
  </cols>
  <sheetData>
    <row r="1" spans="1:63" ht="30" customHeight="1" x14ac:dyDescent="0.55000000000000004">
      <c r="A1" s="33" t="s">
        <v>0</v>
      </c>
      <c r="B1" s="36" t="s">
        <v>24</v>
      </c>
      <c r="C1" s="1"/>
      <c r="D1" s="3"/>
      <c r="E1" s="31"/>
      <c r="G1" s="1"/>
      <c r="H1" s="10"/>
      <c r="R1" s="69" t="s">
        <v>38</v>
      </c>
      <c r="AN1" s="69" t="s">
        <v>41</v>
      </c>
    </row>
    <row r="2" spans="1:63" ht="30" customHeight="1" x14ac:dyDescent="0.35">
      <c r="A2" s="32" t="s">
        <v>1</v>
      </c>
      <c r="B2" s="37" t="s">
        <v>22</v>
      </c>
      <c r="H2" s="35"/>
      <c r="S2" s="72" t="s">
        <v>40</v>
      </c>
      <c r="AU2" s="71" t="s">
        <v>42</v>
      </c>
    </row>
    <row r="3" spans="1:63" ht="30" customHeight="1" x14ac:dyDescent="0.3">
      <c r="A3" s="32" t="s">
        <v>2</v>
      </c>
      <c r="B3" s="38" t="s">
        <v>23</v>
      </c>
      <c r="C3" s="60"/>
      <c r="D3" s="78">
        <v>43915</v>
      </c>
      <c r="E3" s="78"/>
    </row>
    <row r="4" spans="1:63" ht="30" customHeight="1" x14ac:dyDescent="0.3">
      <c r="A4" s="33" t="s">
        <v>3</v>
      </c>
      <c r="C4" s="60"/>
      <c r="D4" s="6">
        <v>1</v>
      </c>
      <c r="H4" s="75">
        <f>H5</f>
        <v>43913</v>
      </c>
      <c r="I4" s="76"/>
      <c r="J4" s="76"/>
      <c r="K4" s="76"/>
      <c r="L4" s="76"/>
      <c r="M4" s="76"/>
      <c r="N4" s="77"/>
      <c r="O4" s="75">
        <f>O5</f>
        <v>43920</v>
      </c>
      <c r="P4" s="76"/>
      <c r="Q4" s="76"/>
      <c r="R4" s="76"/>
      <c r="S4" s="76"/>
      <c r="T4" s="76"/>
      <c r="U4" s="77"/>
      <c r="V4" s="75">
        <f>V5</f>
        <v>43927</v>
      </c>
      <c r="W4" s="76"/>
      <c r="X4" s="76"/>
      <c r="Y4" s="76"/>
      <c r="Z4" s="76"/>
      <c r="AA4" s="76"/>
      <c r="AB4" s="77"/>
      <c r="AC4" s="75">
        <f>AC5</f>
        <v>43934</v>
      </c>
      <c r="AD4" s="76"/>
      <c r="AE4" s="76"/>
      <c r="AF4" s="76"/>
      <c r="AG4" s="76"/>
      <c r="AH4" s="76"/>
      <c r="AI4" s="77"/>
      <c r="AJ4" s="75">
        <f>AJ5</f>
        <v>43941</v>
      </c>
      <c r="AK4" s="76"/>
      <c r="AL4" s="76"/>
      <c r="AM4" s="76"/>
      <c r="AN4" s="76"/>
      <c r="AO4" s="76"/>
      <c r="AP4" s="77"/>
      <c r="AQ4" s="75">
        <f>AQ5</f>
        <v>43948</v>
      </c>
      <c r="AR4" s="76"/>
      <c r="AS4" s="76"/>
      <c r="AT4" s="76"/>
      <c r="AU4" s="76"/>
      <c r="AV4" s="76"/>
      <c r="AW4" s="77"/>
      <c r="AX4" s="75">
        <f>AX5</f>
        <v>43955</v>
      </c>
      <c r="AY4" s="76"/>
      <c r="AZ4" s="76"/>
      <c r="BA4" s="76"/>
      <c r="BB4" s="76"/>
      <c r="BC4" s="76"/>
      <c r="BD4" s="77"/>
      <c r="BE4" s="75">
        <f>BE5</f>
        <v>43962</v>
      </c>
      <c r="BF4" s="76"/>
      <c r="BG4" s="76"/>
      <c r="BH4" s="76"/>
      <c r="BI4" s="76"/>
      <c r="BJ4" s="76"/>
      <c r="BK4" s="77"/>
    </row>
    <row r="5" spans="1:63" ht="15" customHeight="1" x14ac:dyDescent="0.3">
      <c r="A5" s="33" t="s">
        <v>4</v>
      </c>
      <c r="B5" s="79" t="s">
        <v>39</v>
      </c>
      <c r="C5" s="79"/>
      <c r="D5" s="79"/>
      <c r="E5" s="79"/>
      <c r="F5" s="79"/>
      <c r="H5" s="45">
        <f>Project_Start-WEEKDAY(Project_Start,1)+2+7*(Display_Week-1)</f>
        <v>43913</v>
      </c>
      <c r="I5" s="46">
        <f>H5+1</f>
        <v>43914</v>
      </c>
      <c r="J5" s="46">
        <f t="shared" ref="J5:AW5" si="0">I5+1</f>
        <v>43915</v>
      </c>
      <c r="K5" s="46">
        <f t="shared" si="0"/>
        <v>43916</v>
      </c>
      <c r="L5" s="46">
        <f t="shared" si="0"/>
        <v>43917</v>
      </c>
      <c r="M5" s="46">
        <f t="shared" si="0"/>
        <v>43918</v>
      </c>
      <c r="N5" s="47">
        <f t="shared" si="0"/>
        <v>43919</v>
      </c>
      <c r="O5" s="45">
        <f>N5+1</f>
        <v>43920</v>
      </c>
      <c r="P5" s="46">
        <f>O5+1</f>
        <v>43921</v>
      </c>
      <c r="Q5" s="46">
        <f t="shared" si="0"/>
        <v>43922</v>
      </c>
      <c r="R5" s="65">
        <f t="shared" si="0"/>
        <v>43923</v>
      </c>
      <c r="S5" s="66">
        <f t="shared" si="0"/>
        <v>43924</v>
      </c>
      <c r="T5" s="46">
        <f t="shared" si="0"/>
        <v>43925</v>
      </c>
      <c r="U5" s="47">
        <f t="shared" si="0"/>
        <v>43926</v>
      </c>
      <c r="V5" s="45">
        <f>U5+1</f>
        <v>43927</v>
      </c>
      <c r="W5" s="46">
        <f>V5+1</f>
        <v>43928</v>
      </c>
      <c r="X5" s="46">
        <f t="shared" si="0"/>
        <v>43929</v>
      </c>
      <c r="Y5" s="46">
        <f t="shared" si="0"/>
        <v>43930</v>
      </c>
      <c r="Z5" s="46">
        <f t="shared" si="0"/>
        <v>43931</v>
      </c>
      <c r="AA5" s="46">
        <f t="shared" si="0"/>
        <v>43932</v>
      </c>
      <c r="AB5" s="47">
        <f t="shared" si="0"/>
        <v>43933</v>
      </c>
      <c r="AC5" s="45">
        <f>AB5+1</f>
        <v>43934</v>
      </c>
      <c r="AD5" s="46">
        <f>AC5+1</f>
        <v>43935</v>
      </c>
      <c r="AE5" s="46">
        <f t="shared" si="0"/>
        <v>43936</v>
      </c>
      <c r="AF5" s="46">
        <f t="shared" si="0"/>
        <v>43937</v>
      </c>
      <c r="AG5" s="46">
        <f t="shared" si="0"/>
        <v>43938</v>
      </c>
      <c r="AH5" s="46">
        <f t="shared" si="0"/>
        <v>43939</v>
      </c>
      <c r="AI5" s="47">
        <f t="shared" si="0"/>
        <v>43940</v>
      </c>
      <c r="AJ5" s="45">
        <f>AI5+1</f>
        <v>43941</v>
      </c>
      <c r="AK5" s="46">
        <f>AJ5+1</f>
        <v>43942</v>
      </c>
      <c r="AL5" s="46">
        <f t="shared" si="0"/>
        <v>43943</v>
      </c>
      <c r="AM5" s="46">
        <f t="shared" si="0"/>
        <v>43944</v>
      </c>
      <c r="AN5" s="65">
        <f t="shared" si="0"/>
        <v>43945</v>
      </c>
      <c r="AO5" s="46">
        <f t="shared" si="0"/>
        <v>43946</v>
      </c>
      <c r="AP5" s="47">
        <f t="shared" si="0"/>
        <v>43947</v>
      </c>
      <c r="AQ5" s="45">
        <f>AP5+1</f>
        <v>43948</v>
      </c>
      <c r="AR5" s="46">
        <f>AQ5+1</f>
        <v>43949</v>
      </c>
      <c r="AS5" s="46">
        <f t="shared" si="0"/>
        <v>43950</v>
      </c>
      <c r="AT5" s="46">
        <f t="shared" si="0"/>
        <v>43951</v>
      </c>
      <c r="AU5" s="66">
        <f t="shared" si="0"/>
        <v>43952</v>
      </c>
      <c r="AV5" s="46">
        <f t="shared" si="0"/>
        <v>43953</v>
      </c>
      <c r="AW5" s="47">
        <f t="shared" si="0"/>
        <v>43954</v>
      </c>
      <c r="AX5" s="45">
        <f>AW5+1</f>
        <v>43955</v>
      </c>
      <c r="AY5" s="46">
        <f>AX5+1</f>
        <v>43956</v>
      </c>
      <c r="AZ5" s="46">
        <f t="shared" ref="AZ5:BD5" si="1">AY5+1</f>
        <v>43957</v>
      </c>
      <c r="BA5" s="46">
        <f t="shared" si="1"/>
        <v>43958</v>
      </c>
      <c r="BB5" s="46">
        <f t="shared" si="1"/>
        <v>43959</v>
      </c>
      <c r="BC5" s="46">
        <f t="shared" si="1"/>
        <v>43960</v>
      </c>
      <c r="BD5" s="47">
        <f t="shared" si="1"/>
        <v>43961</v>
      </c>
      <c r="BE5" s="45">
        <f>BD5+1</f>
        <v>43962</v>
      </c>
      <c r="BF5" s="46">
        <f>BE5+1</f>
        <v>43963</v>
      </c>
      <c r="BG5" s="46">
        <f t="shared" ref="BG5:BK5" si="2">BF5+1</f>
        <v>43964</v>
      </c>
      <c r="BH5" s="46">
        <f t="shared" si="2"/>
        <v>43965</v>
      </c>
      <c r="BI5" s="46">
        <f t="shared" si="2"/>
        <v>43966</v>
      </c>
      <c r="BJ5" s="46">
        <f t="shared" si="2"/>
        <v>43967</v>
      </c>
      <c r="BK5" s="47">
        <f t="shared" si="2"/>
        <v>43968</v>
      </c>
    </row>
    <row r="6" spans="1:63" ht="30" customHeight="1" thickBot="1" x14ac:dyDescent="0.35">
      <c r="A6" s="33" t="s">
        <v>5</v>
      </c>
      <c r="B6" s="7" t="s">
        <v>14</v>
      </c>
      <c r="C6" s="8" t="s">
        <v>17</v>
      </c>
      <c r="D6" s="8" t="s">
        <v>18</v>
      </c>
      <c r="E6" s="8" t="s">
        <v>20</v>
      </c>
      <c r="F6" s="8"/>
      <c r="G6" s="8" t="s">
        <v>21</v>
      </c>
      <c r="H6" s="9" t="str">
        <f t="shared" ref="H6" si="3">LEFT(TEXT(H5,"ddd"),1)</f>
        <v>m</v>
      </c>
      <c r="I6" s="9" t="str">
        <f t="shared" ref="I6:AQ6" si="4">LEFT(TEXT(I5,"ddd"),1)</f>
        <v>d</v>
      </c>
      <c r="J6" s="9" t="str">
        <f t="shared" si="4"/>
        <v>w</v>
      </c>
      <c r="K6" s="9" t="str">
        <f t="shared" si="4"/>
        <v>d</v>
      </c>
      <c r="L6" s="9" t="str">
        <f t="shared" si="4"/>
        <v>v</v>
      </c>
      <c r="M6" s="9" t="str">
        <f t="shared" si="4"/>
        <v>z</v>
      </c>
      <c r="N6" s="9" t="str">
        <f t="shared" si="4"/>
        <v>z</v>
      </c>
      <c r="O6" s="9" t="str">
        <f t="shared" si="4"/>
        <v>m</v>
      </c>
      <c r="P6" s="9" t="str">
        <f t="shared" si="4"/>
        <v>d</v>
      </c>
      <c r="Q6" s="9" t="str">
        <f t="shared" si="4"/>
        <v>w</v>
      </c>
      <c r="R6" s="70" t="str">
        <f t="shared" si="4"/>
        <v>d</v>
      </c>
      <c r="S6" s="73" t="str">
        <f t="shared" si="4"/>
        <v>v</v>
      </c>
      <c r="T6" s="9" t="str">
        <f t="shared" si="4"/>
        <v>z</v>
      </c>
      <c r="U6" s="9" t="str">
        <f t="shared" si="4"/>
        <v>z</v>
      </c>
      <c r="V6" s="9" t="str">
        <f t="shared" si="4"/>
        <v>m</v>
      </c>
      <c r="W6" s="9" t="str">
        <f t="shared" si="4"/>
        <v>d</v>
      </c>
      <c r="X6" s="9" t="str">
        <f t="shared" si="4"/>
        <v>w</v>
      </c>
      <c r="Y6" s="9" t="str">
        <f t="shared" si="4"/>
        <v>d</v>
      </c>
      <c r="Z6" s="9" t="str">
        <f t="shared" si="4"/>
        <v>v</v>
      </c>
      <c r="AA6" s="9" t="str">
        <f t="shared" si="4"/>
        <v>z</v>
      </c>
      <c r="AB6" s="9" t="str">
        <f t="shared" si="4"/>
        <v>z</v>
      </c>
      <c r="AC6" s="9" t="str">
        <f t="shared" si="4"/>
        <v>m</v>
      </c>
      <c r="AD6" s="9" t="str">
        <f t="shared" si="4"/>
        <v>d</v>
      </c>
      <c r="AE6" s="9" t="str">
        <f t="shared" si="4"/>
        <v>w</v>
      </c>
      <c r="AF6" s="9" t="str">
        <f t="shared" si="4"/>
        <v>d</v>
      </c>
      <c r="AG6" s="9" t="str">
        <f t="shared" si="4"/>
        <v>v</v>
      </c>
      <c r="AH6" s="9" t="str">
        <f t="shared" si="4"/>
        <v>z</v>
      </c>
      <c r="AI6" s="9" t="str">
        <f t="shared" si="4"/>
        <v>z</v>
      </c>
      <c r="AJ6" s="9" t="str">
        <f t="shared" si="4"/>
        <v>m</v>
      </c>
      <c r="AK6" s="9" t="str">
        <f t="shared" si="4"/>
        <v>d</v>
      </c>
      <c r="AL6" s="9" t="str">
        <f t="shared" si="4"/>
        <v>w</v>
      </c>
      <c r="AM6" s="9" t="str">
        <f t="shared" si="4"/>
        <v>d</v>
      </c>
      <c r="AN6" s="70" t="str">
        <f t="shared" si="4"/>
        <v>v</v>
      </c>
      <c r="AO6" s="9" t="str">
        <f t="shared" si="4"/>
        <v>z</v>
      </c>
      <c r="AP6" s="9" t="str">
        <f t="shared" si="4"/>
        <v>z</v>
      </c>
      <c r="AQ6" s="9" t="str">
        <f t="shared" si="4"/>
        <v>m</v>
      </c>
      <c r="AR6" s="9" t="str">
        <f t="shared" ref="AR6:BK6" si="5">LEFT(TEXT(AR5,"ddd"),1)</f>
        <v>d</v>
      </c>
      <c r="AS6" s="9" t="str">
        <f t="shared" si="5"/>
        <v>w</v>
      </c>
      <c r="AT6" s="9" t="str">
        <f t="shared" si="5"/>
        <v>d</v>
      </c>
      <c r="AU6" s="73" t="str">
        <f t="shared" si="5"/>
        <v>v</v>
      </c>
      <c r="AV6" s="9" t="str">
        <f t="shared" si="5"/>
        <v>z</v>
      </c>
      <c r="AW6" s="9" t="str">
        <f t="shared" si="5"/>
        <v>z</v>
      </c>
      <c r="AX6" s="9" t="str">
        <f t="shared" si="5"/>
        <v>m</v>
      </c>
      <c r="AY6" s="9" t="str">
        <f t="shared" si="5"/>
        <v>d</v>
      </c>
      <c r="AZ6" s="9" t="str">
        <f t="shared" si="5"/>
        <v>w</v>
      </c>
      <c r="BA6" s="9" t="str">
        <f t="shared" si="5"/>
        <v>d</v>
      </c>
      <c r="BB6" s="9" t="str">
        <f t="shared" si="5"/>
        <v>v</v>
      </c>
      <c r="BC6" s="9" t="str">
        <f t="shared" si="5"/>
        <v>z</v>
      </c>
      <c r="BD6" s="9" t="str">
        <f t="shared" si="5"/>
        <v>z</v>
      </c>
      <c r="BE6" s="9" t="str">
        <f t="shared" si="5"/>
        <v>m</v>
      </c>
      <c r="BF6" s="9" t="str">
        <f t="shared" si="5"/>
        <v>d</v>
      </c>
      <c r="BG6" s="9" t="str">
        <f t="shared" si="5"/>
        <v>w</v>
      </c>
      <c r="BH6" s="9" t="str">
        <f t="shared" si="5"/>
        <v>d</v>
      </c>
      <c r="BI6" s="9" t="str">
        <f t="shared" si="5"/>
        <v>v</v>
      </c>
      <c r="BJ6" s="9" t="str">
        <f t="shared" si="5"/>
        <v>z</v>
      </c>
      <c r="BK6" s="9" t="str">
        <f t="shared" si="5"/>
        <v>z</v>
      </c>
    </row>
    <row r="7" spans="1:63" ht="30" hidden="1" customHeight="1" thickBot="1" x14ac:dyDescent="0.35">
      <c r="A7" s="32" t="s">
        <v>6</v>
      </c>
      <c r="D7"/>
      <c r="G7" t="str">
        <f>IF(OR(ISBLANK(task_start),ISBLANK(task_end)),"",task_end-task_start+1)</f>
        <v/>
      </c>
      <c r="H7" s="28"/>
      <c r="I7" s="28"/>
      <c r="J7" s="28"/>
      <c r="K7" s="28"/>
      <c r="L7" s="28"/>
      <c r="M7" s="28"/>
      <c r="N7" s="28"/>
      <c r="O7" s="28"/>
      <c r="P7" s="28"/>
      <c r="Q7" s="28"/>
      <c r="R7" s="68"/>
      <c r="S7" s="74"/>
      <c r="T7" s="28"/>
      <c r="U7" s="28"/>
      <c r="V7" s="28"/>
      <c r="W7" s="28"/>
      <c r="X7" s="28"/>
      <c r="Y7" s="28"/>
      <c r="Z7" s="28"/>
      <c r="AA7" s="28"/>
      <c r="AB7" s="28"/>
      <c r="AC7" s="28"/>
      <c r="AD7" s="28"/>
      <c r="AE7" s="28"/>
      <c r="AF7" s="28"/>
      <c r="AG7" s="28"/>
      <c r="AH7" s="28"/>
      <c r="AI7" s="28"/>
      <c r="AJ7" s="28"/>
      <c r="AK7" s="28"/>
      <c r="AL7" s="28"/>
      <c r="AM7" s="28"/>
      <c r="AN7" s="68"/>
      <c r="AO7" s="28"/>
      <c r="AP7" s="28"/>
      <c r="AQ7" s="28"/>
      <c r="AR7" s="28"/>
      <c r="AS7" s="28"/>
      <c r="AT7" s="28"/>
      <c r="AU7" s="74"/>
      <c r="AV7" s="28"/>
      <c r="AW7" s="28"/>
      <c r="AX7" s="28"/>
      <c r="AY7" s="28"/>
      <c r="AZ7" s="28"/>
      <c r="BA7" s="28"/>
      <c r="BB7" s="28"/>
      <c r="BC7" s="28"/>
      <c r="BD7" s="28"/>
      <c r="BE7" s="28"/>
      <c r="BF7" s="28"/>
      <c r="BG7" s="28"/>
      <c r="BH7" s="28"/>
      <c r="BI7" s="28"/>
      <c r="BJ7" s="28"/>
      <c r="BK7" s="28"/>
    </row>
    <row r="8" spans="1:63" s="2" customFormat="1" ht="30" customHeight="1" thickBot="1" x14ac:dyDescent="0.35">
      <c r="A8" s="33" t="s">
        <v>7</v>
      </c>
      <c r="B8" s="13" t="s">
        <v>28</v>
      </c>
      <c r="C8" s="14"/>
      <c r="D8" s="48"/>
      <c r="E8" s="49"/>
      <c r="F8" s="12"/>
      <c r="G8" s="12" t="str">
        <f t="shared" ref="G8:G30" si="6">IF(OR(ISBLANK(task_start),ISBLANK(task_end)),"",task_end-task_start+1)</f>
        <v/>
      </c>
      <c r="H8" s="28"/>
      <c r="I8" s="28"/>
      <c r="J8" s="28"/>
      <c r="K8" s="28"/>
      <c r="L8" s="28"/>
      <c r="M8" s="28"/>
      <c r="N8" s="28"/>
      <c r="O8" s="28"/>
      <c r="P8" s="28"/>
      <c r="Q8" s="28"/>
      <c r="R8" s="68"/>
      <c r="S8" s="74"/>
      <c r="T8" s="28"/>
      <c r="U8" s="28"/>
      <c r="V8" s="28"/>
      <c r="W8" s="28"/>
      <c r="X8" s="28"/>
      <c r="Y8" s="28"/>
      <c r="Z8" s="28"/>
      <c r="AA8" s="28"/>
      <c r="AB8" s="28"/>
      <c r="AC8" s="28"/>
      <c r="AD8" s="28"/>
      <c r="AE8" s="28"/>
      <c r="AF8" s="28"/>
      <c r="AG8" s="28"/>
      <c r="AH8" s="28"/>
      <c r="AI8" s="28"/>
      <c r="AJ8" s="28"/>
      <c r="AK8" s="28"/>
      <c r="AL8" s="28"/>
      <c r="AM8" s="28"/>
      <c r="AN8" s="68"/>
      <c r="AO8" s="28"/>
      <c r="AP8" s="28"/>
      <c r="AQ8" s="28"/>
      <c r="AR8" s="28"/>
      <c r="AS8" s="28"/>
      <c r="AT8" s="28"/>
      <c r="AU8" s="74"/>
      <c r="AV8" s="28"/>
      <c r="AW8" s="28"/>
      <c r="AX8" s="28"/>
      <c r="AY8" s="28"/>
      <c r="AZ8" s="28"/>
      <c r="BA8" s="28"/>
      <c r="BB8" s="28"/>
      <c r="BC8" s="28"/>
      <c r="BD8" s="28"/>
      <c r="BE8" s="28"/>
      <c r="BF8" s="28"/>
      <c r="BG8" s="28"/>
      <c r="BH8" s="28"/>
      <c r="BI8" s="28"/>
      <c r="BJ8" s="28"/>
      <c r="BK8" s="28"/>
    </row>
    <row r="9" spans="1:63" s="2" customFormat="1" ht="30" customHeight="1" thickBot="1" x14ac:dyDescent="0.35">
      <c r="A9" s="33" t="s">
        <v>8</v>
      </c>
      <c r="B9" s="61" t="s">
        <v>25</v>
      </c>
      <c r="C9" s="15">
        <v>1</v>
      </c>
      <c r="D9" s="50">
        <v>43912</v>
      </c>
      <c r="E9" s="50">
        <f>D9+3</f>
        <v>43915</v>
      </c>
      <c r="F9" s="12"/>
      <c r="G9" s="12">
        <f t="shared" si="6"/>
        <v>4</v>
      </c>
      <c r="H9" s="28"/>
      <c r="I9" s="28"/>
      <c r="J9" s="28"/>
      <c r="K9" s="28"/>
      <c r="L9" s="28"/>
      <c r="M9" s="28"/>
      <c r="N9" s="28"/>
      <c r="O9" s="28"/>
      <c r="P9" s="28"/>
      <c r="Q9" s="28"/>
      <c r="R9" s="68"/>
      <c r="S9" s="74"/>
      <c r="T9" s="28"/>
      <c r="U9" s="28"/>
      <c r="V9" s="28"/>
      <c r="W9" s="28"/>
      <c r="X9" s="28"/>
      <c r="Y9" s="28"/>
      <c r="Z9" s="28"/>
      <c r="AA9" s="28"/>
      <c r="AB9" s="28"/>
      <c r="AC9" s="28"/>
      <c r="AD9" s="28"/>
      <c r="AE9" s="28"/>
      <c r="AF9" s="28"/>
      <c r="AG9" s="28"/>
      <c r="AH9" s="28"/>
      <c r="AI9" s="28"/>
      <c r="AJ9" s="28"/>
      <c r="AK9" s="28"/>
      <c r="AL9" s="28"/>
      <c r="AM9" s="28"/>
      <c r="AN9" s="68"/>
      <c r="AO9" s="28"/>
      <c r="AP9" s="28"/>
      <c r="AQ9" s="28"/>
      <c r="AR9" s="28"/>
      <c r="AS9" s="28"/>
      <c r="AT9" s="28"/>
      <c r="AU9" s="74"/>
      <c r="AV9" s="28"/>
      <c r="AW9" s="28"/>
      <c r="AX9" s="28"/>
      <c r="AY9" s="28"/>
      <c r="AZ9" s="28"/>
      <c r="BA9" s="28"/>
      <c r="BB9" s="28"/>
      <c r="BC9" s="28"/>
      <c r="BD9" s="28"/>
      <c r="BE9" s="28"/>
      <c r="BF9" s="28"/>
      <c r="BG9" s="28"/>
      <c r="BH9" s="28"/>
      <c r="BI9" s="28"/>
      <c r="BJ9" s="28"/>
      <c r="BK9" s="28"/>
    </row>
    <row r="10" spans="1:63" s="2" customFormat="1" ht="30" customHeight="1" thickBot="1" x14ac:dyDescent="0.35">
      <c r="A10" s="33" t="s">
        <v>9</v>
      </c>
      <c r="B10" s="39" t="s">
        <v>26</v>
      </c>
      <c r="C10" s="15">
        <v>1</v>
      </c>
      <c r="D10" s="50">
        <f>E9</f>
        <v>43915</v>
      </c>
      <c r="E10" s="50">
        <f>D10+2</f>
        <v>43917</v>
      </c>
      <c r="F10" s="12"/>
      <c r="G10" s="12">
        <f t="shared" si="6"/>
        <v>3</v>
      </c>
      <c r="H10" s="28"/>
      <c r="I10" s="28"/>
      <c r="J10" s="28"/>
      <c r="K10" s="28"/>
      <c r="L10" s="28"/>
      <c r="M10" s="28"/>
      <c r="N10" s="28"/>
      <c r="O10" s="28"/>
      <c r="P10" s="28"/>
      <c r="Q10" s="28"/>
      <c r="R10" s="68"/>
      <c r="S10" s="74"/>
      <c r="T10" s="29"/>
      <c r="U10" s="29"/>
      <c r="V10" s="28"/>
      <c r="W10" s="28"/>
      <c r="X10" s="28"/>
      <c r="Y10" s="28"/>
      <c r="Z10" s="28"/>
      <c r="AA10" s="28"/>
      <c r="AB10" s="28"/>
      <c r="AC10" s="28"/>
      <c r="AD10" s="28"/>
      <c r="AE10" s="28"/>
      <c r="AF10" s="28"/>
      <c r="AG10" s="28"/>
      <c r="AH10" s="28"/>
      <c r="AI10" s="28"/>
      <c r="AJ10" s="28"/>
      <c r="AK10" s="28"/>
      <c r="AL10" s="28"/>
      <c r="AM10" s="28"/>
      <c r="AN10" s="68"/>
      <c r="AO10" s="28"/>
      <c r="AP10" s="28"/>
      <c r="AQ10" s="28"/>
      <c r="AR10" s="28"/>
      <c r="AS10" s="28"/>
      <c r="AT10" s="28"/>
      <c r="AU10" s="74"/>
      <c r="AV10" s="28"/>
      <c r="AW10" s="28"/>
      <c r="AX10" s="28"/>
      <c r="AY10" s="28"/>
      <c r="AZ10" s="28"/>
      <c r="BA10" s="28"/>
      <c r="BB10" s="28"/>
      <c r="BC10" s="28"/>
      <c r="BD10" s="28"/>
      <c r="BE10" s="28"/>
      <c r="BF10" s="28"/>
      <c r="BG10" s="28"/>
      <c r="BH10" s="28"/>
      <c r="BI10" s="28"/>
      <c r="BJ10" s="28"/>
      <c r="BK10" s="28"/>
    </row>
    <row r="11" spans="1:63" s="2" customFormat="1" ht="30" customHeight="1" thickBot="1" x14ac:dyDescent="0.35">
      <c r="A11" s="32"/>
      <c r="B11" s="61" t="s">
        <v>27</v>
      </c>
      <c r="C11" s="15">
        <v>1</v>
      </c>
      <c r="D11" s="50">
        <f>E10</f>
        <v>43917</v>
      </c>
      <c r="E11" s="50">
        <v>43919</v>
      </c>
      <c r="F11" s="12"/>
      <c r="G11" s="12">
        <f t="shared" si="6"/>
        <v>3</v>
      </c>
      <c r="H11" s="28"/>
      <c r="I11" s="28"/>
      <c r="J11" s="28"/>
      <c r="K11" s="28"/>
      <c r="L11" s="28"/>
      <c r="M11" s="28"/>
      <c r="N11" s="28"/>
      <c r="O11" s="28"/>
      <c r="P11" s="28"/>
      <c r="Q11" s="28"/>
      <c r="R11" s="68"/>
      <c r="S11" s="74"/>
      <c r="T11" s="28"/>
      <c r="U11" s="28"/>
      <c r="V11" s="28"/>
      <c r="W11" s="28"/>
      <c r="X11" s="28"/>
      <c r="Y11" s="28"/>
      <c r="Z11" s="28"/>
      <c r="AA11" s="28"/>
      <c r="AB11" s="28"/>
      <c r="AC11" s="28"/>
      <c r="AD11" s="28"/>
      <c r="AE11" s="28"/>
      <c r="AF11" s="28"/>
      <c r="AG11" s="28"/>
      <c r="AH11" s="28"/>
      <c r="AI11" s="28"/>
      <c r="AJ11" s="28"/>
      <c r="AK11" s="28"/>
      <c r="AL11" s="28"/>
      <c r="AM11" s="28"/>
      <c r="AN11" s="68"/>
      <c r="AO11" s="28"/>
      <c r="AP11" s="28"/>
      <c r="AQ11" s="28"/>
      <c r="AR11" s="28"/>
      <c r="AS11" s="28"/>
      <c r="AT11" s="28"/>
      <c r="AU11" s="74"/>
      <c r="AV11" s="28"/>
      <c r="AW11" s="28"/>
      <c r="AX11" s="28"/>
      <c r="AY11" s="28"/>
      <c r="AZ11" s="28"/>
      <c r="BA11" s="28"/>
      <c r="BB11" s="28"/>
      <c r="BC11" s="28"/>
      <c r="BD11" s="28"/>
      <c r="BE11" s="28"/>
      <c r="BF11" s="28"/>
      <c r="BG11" s="28"/>
      <c r="BH11" s="28"/>
      <c r="BI11" s="28"/>
      <c r="BJ11" s="28"/>
      <c r="BK11" s="28"/>
    </row>
    <row r="12" spans="1:63" s="2" customFormat="1" ht="30" customHeight="1" thickBot="1" x14ac:dyDescent="0.35">
      <c r="A12" s="32"/>
      <c r="B12" s="61" t="s">
        <v>32</v>
      </c>
      <c r="C12" s="15">
        <v>0.7</v>
      </c>
      <c r="D12" s="50">
        <f>E11</f>
        <v>43919</v>
      </c>
      <c r="E12" s="50">
        <f>D12+5</f>
        <v>43924</v>
      </c>
      <c r="F12" s="12"/>
      <c r="G12" s="12">
        <f t="shared" si="6"/>
        <v>6</v>
      </c>
      <c r="H12" s="28"/>
      <c r="I12" s="28"/>
      <c r="J12" s="28"/>
      <c r="K12" s="28"/>
      <c r="L12" s="28"/>
      <c r="M12" s="28"/>
      <c r="N12" s="28"/>
      <c r="O12" s="28"/>
      <c r="P12" s="28"/>
      <c r="Q12" s="28"/>
      <c r="R12" s="68"/>
      <c r="S12" s="74"/>
      <c r="T12" s="28"/>
      <c r="U12" s="28"/>
      <c r="V12" s="28"/>
      <c r="W12" s="28"/>
      <c r="X12" s="29"/>
      <c r="Y12" s="28"/>
      <c r="Z12" s="28"/>
      <c r="AA12" s="28"/>
      <c r="AB12" s="28"/>
      <c r="AC12" s="28"/>
      <c r="AD12" s="28"/>
      <c r="AE12" s="28"/>
      <c r="AF12" s="28"/>
      <c r="AG12" s="28"/>
      <c r="AH12" s="28"/>
      <c r="AI12" s="28"/>
      <c r="AJ12" s="28"/>
      <c r="AK12" s="28"/>
      <c r="AL12" s="28"/>
      <c r="AM12" s="28"/>
      <c r="AN12" s="68"/>
      <c r="AO12" s="28"/>
      <c r="AP12" s="28"/>
      <c r="AQ12" s="28"/>
      <c r="AR12" s="28"/>
      <c r="AS12" s="28"/>
      <c r="AT12" s="28"/>
      <c r="AU12" s="74"/>
      <c r="AV12" s="28"/>
      <c r="AW12" s="28"/>
      <c r="AX12" s="28"/>
      <c r="AY12" s="28"/>
      <c r="AZ12" s="28"/>
      <c r="BA12" s="28"/>
      <c r="BB12" s="28"/>
      <c r="BC12" s="28"/>
      <c r="BD12" s="28"/>
      <c r="BE12" s="28"/>
      <c r="BF12" s="28"/>
      <c r="BG12" s="28"/>
      <c r="BH12" s="28"/>
      <c r="BI12" s="28"/>
      <c r="BJ12" s="28"/>
      <c r="BK12" s="28"/>
    </row>
    <row r="13" spans="1:63" s="2" customFormat="1" ht="30" customHeight="1" thickBot="1" x14ac:dyDescent="0.35">
      <c r="A13" s="32"/>
      <c r="B13" s="61" t="s">
        <v>29</v>
      </c>
      <c r="C13" s="15">
        <v>0.3</v>
      </c>
      <c r="D13" s="50">
        <v>43919</v>
      </c>
      <c r="E13" s="50">
        <v>43924</v>
      </c>
      <c r="F13" s="12"/>
      <c r="G13" s="12">
        <f t="shared" si="6"/>
        <v>6</v>
      </c>
      <c r="H13" s="28"/>
      <c r="I13" s="28"/>
      <c r="J13" s="28"/>
      <c r="K13" s="28"/>
      <c r="L13" s="28"/>
      <c r="M13" s="28"/>
      <c r="N13" s="28"/>
      <c r="O13" s="28"/>
      <c r="P13" s="28"/>
      <c r="Q13" s="28"/>
      <c r="R13" s="68"/>
      <c r="S13" s="74"/>
      <c r="T13" s="28"/>
      <c r="U13" s="28"/>
      <c r="V13" s="28"/>
      <c r="W13" s="28"/>
      <c r="X13" s="28"/>
      <c r="Y13" s="28"/>
      <c r="Z13" s="28"/>
      <c r="AA13" s="28"/>
      <c r="AB13" s="28"/>
      <c r="AC13" s="28"/>
      <c r="AD13" s="28"/>
      <c r="AE13" s="28"/>
      <c r="AF13" s="28"/>
      <c r="AG13" s="28"/>
      <c r="AH13" s="28"/>
      <c r="AI13" s="28"/>
      <c r="AJ13" s="28"/>
      <c r="AK13" s="28"/>
      <c r="AL13" s="28"/>
      <c r="AM13" s="28"/>
      <c r="AN13" s="68"/>
      <c r="AO13" s="28"/>
      <c r="AP13" s="28"/>
      <c r="AQ13" s="28"/>
      <c r="AR13" s="28"/>
      <c r="AS13" s="28"/>
      <c r="AT13" s="28"/>
      <c r="AU13" s="74"/>
      <c r="AV13" s="28"/>
      <c r="AW13" s="28"/>
      <c r="AX13" s="28"/>
      <c r="AY13" s="28"/>
      <c r="AZ13" s="28"/>
      <c r="BA13" s="28"/>
      <c r="BB13" s="28"/>
      <c r="BC13" s="28"/>
      <c r="BD13" s="28"/>
      <c r="BE13" s="28"/>
      <c r="BF13" s="28"/>
      <c r="BG13" s="28"/>
      <c r="BH13" s="28"/>
      <c r="BI13" s="28"/>
      <c r="BJ13" s="28"/>
      <c r="BK13" s="28"/>
    </row>
    <row r="14" spans="1:63" s="2" customFormat="1" ht="30" customHeight="1" thickBot="1" x14ac:dyDescent="0.35">
      <c r="A14" s="33" t="s">
        <v>10</v>
      </c>
      <c r="B14" s="16" t="s">
        <v>30</v>
      </c>
      <c r="C14" s="17"/>
      <c r="D14" s="51"/>
      <c r="E14" s="52"/>
      <c r="F14" s="12"/>
      <c r="G14" s="12" t="str">
        <f t="shared" si="6"/>
        <v/>
      </c>
      <c r="H14" s="28"/>
      <c r="I14" s="28"/>
      <c r="J14" s="28"/>
      <c r="K14" s="28"/>
      <c r="L14" s="28"/>
      <c r="M14" s="28"/>
      <c r="N14" s="28"/>
      <c r="O14" s="28"/>
      <c r="P14" s="28"/>
      <c r="Q14" s="28"/>
      <c r="R14" s="68"/>
      <c r="S14" s="74"/>
      <c r="T14" s="28"/>
      <c r="U14" s="28"/>
      <c r="V14" s="28"/>
      <c r="W14" s="28"/>
      <c r="X14" s="28"/>
      <c r="Y14" s="28"/>
      <c r="Z14" s="28"/>
      <c r="AA14" s="28"/>
      <c r="AB14" s="28"/>
      <c r="AC14" s="28"/>
      <c r="AD14" s="28"/>
      <c r="AE14" s="28"/>
      <c r="AF14" s="28"/>
      <c r="AG14" s="28"/>
      <c r="AH14" s="28"/>
      <c r="AI14" s="28"/>
      <c r="AJ14" s="28"/>
      <c r="AK14" s="28"/>
      <c r="AL14" s="28"/>
      <c r="AM14" s="28"/>
      <c r="AN14" s="68"/>
      <c r="AO14" s="28"/>
      <c r="AP14" s="28"/>
      <c r="AQ14" s="28"/>
      <c r="AR14" s="28"/>
      <c r="AS14" s="28"/>
      <c r="AT14" s="28"/>
      <c r="AU14" s="74"/>
      <c r="AV14" s="28"/>
      <c r="AW14" s="28"/>
      <c r="AX14" s="28"/>
      <c r="AY14" s="28"/>
      <c r="AZ14" s="28"/>
      <c r="BA14" s="28"/>
      <c r="BB14" s="28"/>
      <c r="BC14" s="28"/>
      <c r="BD14" s="28"/>
      <c r="BE14" s="28"/>
      <c r="BF14" s="28"/>
      <c r="BG14" s="28"/>
      <c r="BH14" s="28"/>
      <c r="BI14" s="28"/>
      <c r="BJ14" s="28"/>
      <c r="BK14" s="28"/>
    </row>
    <row r="15" spans="1:63" s="2" customFormat="1" ht="30" customHeight="1" thickBot="1" x14ac:dyDescent="0.35">
      <c r="A15" s="33"/>
      <c r="B15" s="62" t="s">
        <v>31</v>
      </c>
      <c r="C15" s="18">
        <v>0</v>
      </c>
      <c r="D15" s="53">
        <v>43922</v>
      </c>
      <c r="E15" s="53">
        <v>43931</v>
      </c>
      <c r="F15" s="12"/>
      <c r="G15" s="12">
        <f t="shared" si="6"/>
        <v>10</v>
      </c>
      <c r="H15" s="28"/>
      <c r="I15" s="28"/>
      <c r="J15" s="28"/>
      <c r="K15" s="28"/>
      <c r="L15" s="28"/>
      <c r="M15" s="28"/>
      <c r="N15" s="28"/>
      <c r="O15" s="28"/>
      <c r="P15" s="28"/>
      <c r="Q15" s="28"/>
      <c r="R15" s="68"/>
      <c r="S15" s="74"/>
      <c r="T15" s="28"/>
      <c r="U15" s="28"/>
      <c r="V15" s="28"/>
      <c r="W15" s="28"/>
      <c r="X15" s="28"/>
      <c r="Y15" s="28"/>
      <c r="Z15" s="28"/>
      <c r="AA15" s="28"/>
      <c r="AB15" s="28"/>
      <c r="AC15" s="28"/>
      <c r="AD15" s="28"/>
      <c r="AE15" s="28"/>
      <c r="AF15" s="28"/>
      <c r="AG15" s="28"/>
      <c r="AH15" s="28"/>
      <c r="AI15" s="28"/>
      <c r="AJ15" s="28"/>
      <c r="AK15" s="28"/>
      <c r="AL15" s="28"/>
      <c r="AM15" s="28"/>
      <c r="AN15" s="68"/>
      <c r="AO15" s="28"/>
      <c r="AP15" s="28"/>
      <c r="AQ15" s="28"/>
      <c r="AR15" s="28"/>
      <c r="AS15" s="28"/>
      <c r="AT15" s="28"/>
      <c r="AU15" s="74"/>
      <c r="AV15" s="28"/>
      <c r="AW15" s="28"/>
      <c r="AX15" s="28"/>
      <c r="AY15" s="28"/>
      <c r="AZ15" s="28"/>
      <c r="BA15" s="28"/>
      <c r="BB15" s="28"/>
      <c r="BC15" s="28"/>
      <c r="BD15" s="28"/>
      <c r="BE15" s="28"/>
      <c r="BF15" s="28"/>
      <c r="BG15" s="28"/>
      <c r="BH15" s="28"/>
      <c r="BI15" s="28"/>
      <c r="BJ15" s="28"/>
      <c r="BK15" s="28"/>
    </row>
    <row r="16" spans="1:63" s="2" customFormat="1" ht="30" customHeight="1" thickBot="1" x14ac:dyDescent="0.35">
      <c r="A16" s="32"/>
      <c r="B16" s="40" t="s">
        <v>33</v>
      </c>
      <c r="C16" s="18">
        <v>0</v>
      </c>
      <c r="D16" s="53">
        <v>43927</v>
      </c>
      <c r="E16" s="53">
        <v>43941</v>
      </c>
      <c r="F16" s="12"/>
      <c r="G16" s="12">
        <f t="shared" si="6"/>
        <v>15</v>
      </c>
      <c r="H16" s="28"/>
      <c r="I16" s="28"/>
      <c r="J16" s="28"/>
      <c r="K16" s="28"/>
      <c r="L16" s="28"/>
      <c r="M16" s="28"/>
      <c r="N16" s="28"/>
      <c r="O16" s="28"/>
      <c r="P16" s="28"/>
      <c r="Q16" s="28"/>
      <c r="R16" s="68"/>
      <c r="S16" s="74"/>
      <c r="T16" s="29"/>
      <c r="U16" s="29"/>
      <c r="V16" s="28"/>
      <c r="W16" s="28"/>
      <c r="X16" s="28"/>
      <c r="Y16" s="28"/>
      <c r="Z16" s="28"/>
      <c r="AA16" s="28"/>
      <c r="AB16" s="28"/>
      <c r="AC16" s="28"/>
      <c r="AD16" s="28"/>
      <c r="AE16" s="28"/>
      <c r="AF16" s="28"/>
      <c r="AG16" s="28"/>
      <c r="AH16" s="28"/>
      <c r="AI16" s="28"/>
      <c r="AJ16" s="28"/>
      <c r="AK16" s="28"/>
      <c r="AL16" s="28"/>
      <c r="AM16" s="28"/>
      <c r="AN16" s="68"/>
      <c r="AO16" s="28"/>
      <c r="AP16" s="28"/>
      <c r="AQ16" s="28"/>
      <c r="AR16" s="28"/>
      <c r="AS16" s="28"/>
      <c r="AT16" s="28"/>
      <c r="AU16" s="74"/>
      <c r="AV16" s="28"/>
      <c r="AW16" s="28"/>
      <c r="AX16" s="28"/>
      <c r="AY16" s="28"/>
      <c r="AZ16" s="28"/>
      <c r="BA16" s="28"/>
      <c r="BB16" s="28"/>
      <c r="BC16" s="28"/>
      <c r="BD16" s="28"/>
      <c r="BE16" s="28"/>
      <c r="BF16" s="28"/>
      <c r="BG16" s="28"/>
      <c r="BH16" s="28"/>
      <c r="BI16" s="28"/>
      <c r="BJ16" s="28"/>
      <c r="BK16" s="28"/>
    </row>
    <row r="17" spans="1:63" s="2" customFormat="1" ht="30" customHeight="1" thickBot="1" x14ac:dyDescent="0.35">
      <c r="A17" s="32"/>
      <c r="B17" s="40" t="s">
        <v>34</v>
      </c>
      <c r="C17" s="18"/>
      <c r="D17" s="53">
        <v>43930</v>
      </c>
      <c r="E17" s="53">
        <v>43941</v>
      </c>
      <c r="F17" s="12"/>
      <c r="G17" s="12">
        <f t="shared" si="6"/>
        <v>12</v>
      </c>
      <c r="H17" s="28"/>
      <c r="I17" s="28"/>
      <c r="J17" s="28"/>
      <c r="K17" s="28"/>
      <c r="L17" s="28"/>
      <c r="M17" s="28"/>
      <c r="N17" s="28"/>
      <c r="O17" s="28"/>
      <c r="P17" s="28"/>
      <c r="Q17" s="28"/>
      <c r="R17" s="68"/>
      <c r="S17" s="74"/>
      <c r="T17" s="28"/>
      <c r="U17" s="28"/>
      <c r="V17" s="28"/>
      <c r="W17" s="28"/>
      <c r="X17" s="28"/>
      <c r="Y17" s="28"/>
      <c r="Z17" s="28"/>
      <c r="AA17" s="28"/>
      <c r="AB17" s="28"/>
      <c r="AC17" s="28"/>
      <c r="AD17" s="28"/>
      <c r="AE17" s="28"/>
      <c r="AF17" s="28"/>
      <c r="AG17" s="28"/>
      <c r="AH17" s="28"/>
      <c r="AI17" s="28"/>
      <c r="AJ17" s="28"/>
      <c r="AK17" s="28"/>
      <c r="AL17" s="28"/>
      <c r="AM17" s="28"/>
      <c r="AN17" s="68"/>
      <c r="AO17" s="28"/>
      <c r="AP17" s="28"/>
      <c r="AQ17" s="28"/>
      <c r="AR17" s="28"/>
      <c r="AS17" s="28"/>
      <c r="AT17" s="28"/>
      <c r="AU17" s="74"/>
      <c r="AV17" s="28"/>
      <c r="AW17" s="28"/>
      <c r="AX17" s="28"/>
      <c r="AY17" s="28"/>
      <c r="AZ17" s="28"/>
      <c r="BA17" s="28"/>
      <c r="BB17" s="28"/>
      <c r="BC17" s="28"/>
      <c r="BD17" s="28"/>
      <c r="BE17" s="28"/>
      <c r="BF17" s="28"/>
      <c r="BG17" s="28"/>
      <c r="BH17" s="28"/>
      <c r="BI17" s="28"/>
      <c r="BJ17" s="28"/>
      <c r="BK17" s="28"/>
    </row>
    <row r="18" spans="1:63" s="2" customFormat="1" ht="30" customHeight="1" thickBot="1" x14ac:dyDescent="0.35">
      <c r="A18" s="32"/>
      <c r="B18" s="40" t="s">
        <v>35</v>
      </c>
      <c r="C18" s="18"/>
      <c r="D18" s="53">
        <v>43931</v>
      </c>
      <c r="E18" s="53">
        <v>43941</v>
      </c>
      <c r="F18" s="12"/>
      <c r="G18" s="12">
        <f t="shared" si="6"/>
        <v>11</v>
      </c>
      <c r="H18" s="28"/>
      <c r="I18" s="28"/>
      <c r="J18" s="28"/>
      <c r="K18" s="28"/>
      <c r="L18" s="28"/>
      <c r="M18" s="28"/>
      <c r="N18" s="28"/>
      <c r="O18" s="28"/>
      <c r="P18" s="28"/>
      <c r="Q18" s="28"/>
      <c r="R18" s="68"/>
      <c r="S18" s="74"/>
      <c r="T18" s="28"/>
      <c r="U18" s="28"/>
      <c r="V18" s="28"/>
      <c r="W18" s="28"/>
      <c r="X18" s="29"/>
      <c r="Y18" s="28"/>
      <c r="Z18" s="28"/>
      <c r="AA18" s="28"/>
      <c r="AB18" s="28"/>
      <c r="AC18" s="28"/>
      <c r="AD18" s="28"/>
      <c r="AE18" s="28"/>
      <c r="AF18" s="28"/>
      <c r="AG18" s="28"/>
      <c r="AH18" s="28"/>
      <c r="AI18" s="28"/>
      <c r="AJ18" s="28"/>
      <c r="AK18" s="28"/>
      <c r="AL18" s="28"/>
      <c r="AM18" s="28"/>
      <c r="AN18" s="68"/>
      <c r="AO18" s="28"/>
      <c r="AP18" s="28"/>
      <c r="AQ18" s="28"/>
      <c r="AR18" s="28"/>
      <c r="AS18" s="28"/>
      <c r="AT18" s="28"/>
      <c r="AU18" s="74"/>
      <c r="AV18" s="28"/>
      <c r="AW18" s="28"/>
      <c r="AX18" s="28"/>
      <c r="AY18" s="28"/>
      <c r="AZ18" s="28"/>
      <c r="BA18" s="28"/>
      <c r="BB18" s="28"/>
      <c r="BC18" s="28"/>
      <c r="BD18" s="28"/>
      <c r="BE18" s="28"/>
      <c r="BF18" s="28"/>
      <c r="BG18" s="28"/>
      <c r="BH18" s="28"/>
      <c r="BI18" s="28"/>
      <c r="BJ18" s="28"/>
      <c r="BK18" s="28"/>
    </row>
    <row r="19" spans="1:63" s="2" customFormat="1" ht="30" customHeight="1" thickBot="1" x14ac:dyDescent="0.35">
      <c r="A19" s="32" t="s">
        <v>11</v>
      </c>
      <c r="B19" s="19" t="s">
        <v>36</v>
      </c>
      <c r="C19" s="20"/>
      <c r="D19" s="54"/>
      <c r="E19" s="55"/>
      <c r="F19" s="12"/>
      <c r="G19" s="12" t="str">
        <f t="shared" si="6"/>
        <v/>
      </c>
      <c r="H19" s="28"/>
      <c r="I19" s="28"/>
      <c r="J19" s="28"/>
      <c r="K19" s="28"/>
      <c r="L19" s="28"/>
      <c r="M19" s="28"/>
      <c r="N19" s="28"/>
      <c r="O19" s="28"/>
      <c r="P19" s="28"/>
      <c r="Q19" s="28"/>
      <c r="R19" s="68"/>
      <c r="S19" s="74"/>
      <c r="T19" s="28"/>
      <c r="U19" s="28"/>
      <c r="V19" s="28"/>
      <c r="W19" s="28"/>
      <c r="X19" s="28"/>
      <c r="Y19" s="28"/>
      <c r="Z19" s="28"/>
      <c r="AA19" s="28"/>
      <c r="AB19" s="28"/>
      <c r="AC19" s="28"/>
      <c r="AD19" s="28"/>
      <c r="AE19" s="28"/>
      <c r="AF19" s="28"/>
      <c r="AG19" s="28"/>
      <c r="AH19" s="28"/>
      <c r="AI19" s="28"/>
      <c r="AJ19" s="28"/>
      <c r="AK19" s="28"/>
      <c r="AL19" s="28"/>
      <c r="AM19" s="28"/>
      <c r="AN19" s="68"/>
      <c r="AO19" s="28"/>
      <c r="AP19" s="28"/>
      <c r="AQ19" s="28"/>
      <c r="AR19" s="28"/>
      <c r="AS19" s="28"/>
      <c r="AT19" s="28"/>
      <c r="AU19" s="74"/>
      <c r="AV19" s="28"/>
      <c r="AW19" s="28"/>
      <c r="AX19" s="28"/>
      <c r="AY19" s="28"/>
      <c r="AZ19" s="28"/>
      <c r="BA19" s="28"/>
      <c r="BB19" s="28"/>
      <c r="BC19" s="28"/>
      <c r="BD19" s="28"/>
      <c r="BE19" s="28"/>
      <c r="BF19" s="28"/>
      <c r="BG19" s="28"/>
      <c r="BH19" s="28"/>
      <c r="BI19" s="28"/>
      <c r="BJ19" s="28"/>
      <c r="BK19" s="28"/>
    </row>
    <row r="20" spans="1:63" s="2" customFormat="1" ht="30" customHeight="1" thickBot="1" x14ac:dyDescent="0.35">
      <c r="A20" s="32"/>
      <c r="B20" s="64" t="s">
        <v>43</v>
      </c>
      <c r="C20" s="21"/>
      <c r="D20" s="56">
        <v>43941</v>
      </c>
      <c r="E20" s="56">
        <v>43943</v>
      </c>
      <c r="F20" s="12"/>
      <c r="G20" s="12">
        <f t="shared" si="6"/>
        <v>3</v>
      </c>
      <c r="H20" s="28"/>
      <c r="I20" s="28"/>
      <c r="J20" s="28"/>
      <c r="K20" s="28"/>
      <c r="L20" s="28"/>
      <c r="M20" s="28"/>
      <c r="N20" s="28"/>
      <c r="O20" s="28"/>
      <c r="P20" s="28"/>
      <c r="Q20" s="28"/>
      <c r="R20" s="68"/>
      <c r="S20" s="74"/>
      <c r="T20" s="28"/>
      <c r="U20" s="28"/>
      <c r="V20" s="28"/>
      <c r="W20" s="28"/>
      <c r="X20" s="28"/>
      <c r="Y20" s="28"/>
      <c r="Z20" s="28"/>
      <c r="AA20" s="28"/>
      <c r="AB20" s="28"/>
      <c r="AC20" s="28"/>
      <c r="AD20" s="28"/>
      <c r="AE20" s="28"/>
      <c r="AF20" s="28"/>
      <c r="AG20" s="28"/>
      <c r="AH20" s="28"/>
      <c r="AI20" s="28"/>
      <c r="AJ20" s="28"/>
      <c r="AK20" s="28"/>
      <c r="AL20" s="28"/>
      <c r="AM20" s="28"/>
      <c r="AN20" s="68"/>
      <c r="AO20" s="28"/>
      <c r="AP20" s="28"/>
      <c r="AQ20" s="28"/>
      <c r="AR20" s="28"/>
      <c r="AS20" s="28"/>
      <c r="AT20" s="28"/>
      <c r="AU20" s="74"/>
      <c r="AV20" s="28"/>
      <c r="AW20" s="28"/>
      <c r="AX20" s="28"/>
      <c r="AY20" s="28"/>
      <c r="AZ20" s="28"/>
      <c r="BA20" s="28"/>
      <c r="BB20" s="28"/>
      <c r="BC20" s="28"/>
      <c r="BD20" s="28"/>
      <c r="BE20" s="28"/>
      <c r="BF20" s="28"/>
      <c r="BG20" s="28"/>
      <c r="BH20" s="28"/>
      <c r="BI20" s="28"/>
      <c r="BJ20" s="28"/>
      <c r="BK20" s="28"/>
    </row>
    <row r="21" spans="1:63" s="2" customFormat="1" ht="30" customHeight="1" thickBot="1" x14ac:dyDescent="0.35">
      <c r="A21" s="32"/>
      <c r="B21" s="63" t="s">
        <v>37</v>
      </c>
      <c r="C21" s="21"/>
      <c r="D21" s="56">
        <f>E20+1</f>
        <v>43944</v>
      </c>
      <c r="E21" s="56">
        <v>43945</v>
      </c>
      <c r="F21" s="12"/>
      <c r="G21" s="12">
        <f t="shared" si="6"/>
        <v>2</v>
      </c>
      <c r="H21" s="28"/>
      <c r="I21" s="28"/>
      <c r="J21" s="28"/>
      <c r="K21" s="28"/>
      <c r="L21" s="28"/>
      <c r="M21" s="28"/>
      <c r="N21" s="28"/>
      <c r="O21" s="28"/>
      <c r="P21" s="28"/>
      <c r="Q21" s="28"/>
      <c r="R21" s="68"/>
      <c r="S21" s="74"/>
      <c r="T21" s="28"/>
      <c r="U21" s="28"/>
      <c r="V21" s="28"/>
      <c r="W21" s="28"/>
      <c r="X21" s="28"/>
      <c r="Y21" s="28"/>
      <c r="Z21" s="28"/>
      <c r="AA21" s="28"/>
      <c r="AB21" s="28"/>
      <c r="AC21" s="28"/>
      <c r="AD21" s="28"/>
      <c r="AE21" s="28"/>
      <c r="AF21" s="28"/>
      <c r="AG21" s="28"/>
      <c r="AH21" s="28"/>
      <c r="AI21" s="28"/>
      <c r="AJ21" s="28"/>
      <c r="AK21" s="28"/>
      <c r="AL21" s="28"/>
      <c r="AM21" s="28"/>
      <c r="AN21" s="68"/>
      <c r="AO21" s="28"/>
      <c r="AP21" s="28"/>
      <c r="AQ21" s="28"/>
      <c r="AR21" s="28"/>
      <c r="AS21" s="28"/>
      <c r="AT21" s="28"/>
      <c r="AU21" s="74"/>
      <c r="AV21" s="28"/>
      <c r="AW21" s="28"/>
      <c r="AX21" s="28"/>
      <c r="AY21" s="28"/>
      <c r="AZ21" s="28"/>
      <c r="BA21" s="28"/>
      <c r="BB21" s="28"/>
      <c r="BC21" s="28"/>
      <c r="BD21" s="28"/>
      <c r="BE21" s="28"/>
      <c r="BF21" s="28"/>
      <c r="BG21" s="28"/>
      <c r="BH21" s="28"/>
      <c r="BI21" s="28"/>
      <c r="BJ21" s="28"/>
      <c r="BK21" s="28"/>
    </row>
    <row r="22" spans="1:63" s="2" customFormat="1" ht="30" customHeight="1" thickBot="1" x14ac:dyDescent="0.35">
      <c r="A22" s="32"/>
      <c r="B22" s="63" t="s">
        <v>44</v>
      </c>
      <c r="C22" s="21"/>
      <c r="D22" s="56">
        <v>43945</v>
      </c>
      <c r="E22" s="56">
        <v>43946</v>
      </c>
      <c r="F22" s="12"/>
      <c r="G22" s="12">
        <f t="shared" si="6"/>
        <v>2</v>
      </c>
      <c r="H22" s="28"/>
      <c r="I22" s="28"/>
      <c r="J22" s="28"/>
      <c r="K22" s="28"/>
      <c r="L22" s="28"/>
      <c r="M22" s="28"/>
      <c r="N22" s="28"/>
      <c r="O22" s="28"/>
      <c r="P22" s="28"/>
      <c r="Q22" s="28"/>
      <c r="R22" s="68"/>
      <c r="S22" s="74"/>
      <c r="T22" s="28"/>
      <c r="U22" s="28"/>
      <c r="V22" s="28"/>
      <c r="W22" s="28"/>
      <c r="X22" s="28"/>
      <c r="Y22" s="28"/>
      <c r="Z22" s="28"/>
      <c r="AA22" s="28"/>
      <c r="AB22" s="28"/>
      <c r="AC22" s="28"/>
      <c r="AD22" s="28"/>
      <c r="AE22" s="28"/>
      <c r="AF22" s="28"/>
      <c r="AG22" s="28"/>
      <c r="AH22" s="28"/>
      <c r="AI22" s="28"/>
      <c r="AJ22" s="28"/>
      <c r="AK22" s="28"/>
      <c r="AL22" s="28"/>
      <c r="AM22" s="28"/>
      <c r="AN22" s="68"/>
      <c r="AO22" s="28"/>
      <c r="AP22" s="28"/>
      <c r="AQ22" s="28"/>
      <c r="AR22" s="28"/>
      <c r="AS22" s="28"/>
      <c r="AT22" s="28"/>
      <c r="AU22" s="74"/>
      <c r="AV22" s="28"/>
      <c r="AW22" s="28"/>
      <c r="AX22" s="28"/>
      <c r="AY22" s="28"/>
      <c r="AZ22" s="28"/>
      <c r="BA22" s="28"/>
      <c r="BB22" s="28"/>
      <c r="BC22" s="28"/>
      <c r="BD22" s="28"/>
      <c r="BE22" s="28"/>
      <c r="BF22" s="28"/>
      <c r="BG22" s="28"/>
      <c r="BH22" s="28"/>
      <c r="BI22" s="28"/>
      <c r="BJ22" s="28"/>
      <c r="BK22" s="28"/>
    </row>
    <row r="23" spans="1:63" s="2" customFormat="1" ht="30" customHeight="1" thickBot="1" x14ac:dyDescent="0.35">
      <c r="A23" s="32" t="s">
        <v>11</v>
      </c>
      <c r="B23" s="22" t="s">
        <v>45</v>
      </c>
      <c r="C23" s="23"/>
      <c r="D23" s="57"/>
      <c r="E23" s="58"/>
      <c r="F23" s="12"/>
      <c r="G23" s="12" t="str">
        <f t="shared" si="6"/>
        <v/>
      </c>
      <c r="H23" s="28"/>
      <c r="I23" s="28"/>
      <c r="J23" s="28"/>
      <c r="K23" s="28"/>
      <c r="L23" s="28"/>
      <c r="M23" s="28"/>
      <c r="N23" s="28"/>
      <c r="O23" s="28"/>
      <c r="P23" s="28"/>
      <c r="Q23" s="28"/>
      <c r="R23" s="68"/>
      <c r="S23" s="74"/>
      <c r="T23" s="28"/>
      <c r="U23" s="28"/>
      <c r="V23" s="28"/>
      <c r="W23" s="28"/>
      <c r="X23" s="28"/>
      <c r="Y23" s="28"/>
      <c r="Z23" s="28"/>
      <c r="AA23" s="28"/>
      <c r="AB23" s="28"/>
      <c r="AC23" s="28"/>
      <c r="AD23" s="28"/>
      <c r="AE23" s="28"/>
      <c r="AF23" s="28"/>
      <c r="AG23" s="28"/>
      <c r="AH23" s="28"/>
      <c r="AI23" s="28"/>
      <c r="AJ23" s="28"/>
      <c r="AK23" s="28"/>
      <c r="AL23" s="28"/>
      <c r="AM23" s="28"/>
      <c r="AN23" s="68"/>
      <c r="AO23" s="28"/>
      <c r="AP23" s="28"/>
      <c r="AQ23" s="28"/>
      <c r="AR23" s="28"/>
      <c r="AS23" s="28"/>
      <c r="AT23" s="28"/>
      <c r="AU23" s="74"/>
      <c r="AV23" s="28"/>
      <c r="AW23" s="28"/>
      <c r="AX23" s="28"/>
      <c r="AY23" s="28"/>
      <c r="AZ23" s="28"/>
      <c r="BA23" s="28"/>
      <c r="BB23" s="28"/>
      <c r="BC23" s="28"/>
      <c r="BD23" s="28"/>
      <c r="BE23" s="28"/>
      <c r="BF23" s="28"/>
      <c r="BG23" s="28"/>
      <c r="BH23" s="28"/>
      <c r="BI23" s="28"/>
      <c r="BJ23" s="28"/>
      <c r="BK23" s="28"/>
    </row>
    <row r="24" spans="1:63" s="2" customFormat="1" ht="30" customHeight="1" thickBot="1" x14ac:dyDescent="0.35">
      <c r="A24" s="32"/>
      <c r="B24" s="67" t="s">
        <v>46</v>
      </c>
      <c r="C24" s="24"/>
      <c r="D24" s="59">
        <v>43946</v>
      </c>
      <c r="E24" s="59">
        <v>43954</v>
      </c>
      <c r="F24" s="12"/>
      <c r="G24" s="12">
        <f t="shared" si="6"/>
        <v>9</v>
      </c>
      <c r="H24" s="28"/>
      <c r="I24" s="28"/>
      <c r="J24" s="28"/>
      <c r="K24" s="28"/>
      <c r="L24" s="28"/>
      <c r="M24" s="28"/>
      <c r="N24" s="28"/>
      <c r="O24" s="28"/>
      <c r="P24" s="28"/>
      <c r="Q24" s="28"/>
      <c r="R24" s="68"/>
      <c r="S24" s="74"/>
      <c r="T24" s="28"/>
      <c r="U24" s="28"/>
      <c r="V24" s="28"/>
      <c r="W24" s="28"/>
      <c r="X24" s="28"/>
      <c r="Y24" s="28"/>
      <c r="Z24" s="28"/>
      <c r="AA24" s="28"/>
      <c r="AB24" s="28"/>
      <c r="AC24" s="28"/>
      <c r="AD24" s="28"/>
      <c r="AE24" s="28"/>
      <c r="AF24" s="28"/>
      <c r="AG24" s="28"/>
      <c r="AH24" s="28"/>
      <c r="AI24" s="28"/>
      <c r="AJ24" s="28"/>
      <c r="AK24" s="28"/>
      <c r="AL24" s="28"/>
      <c r="AM24" s="28"/>
      <c r="AN24" s="68"/>
      <c r="AO24" s="28"/>
      <c r="AP24" s="28"/>
      <c r="AQ24" s="28"/>
      <c r="AR24" s="28"/>
      <c r="AS24" s="28"/>
      <c r="AT24" s="28"/>
      <c r="AU24" s="74"/>
      <c r="AV24" s="28"/>
      <c r="AW24" s="28"/>
      <c r="AX24" s="28"/>
      <c r="AY24" s="28"/>
      <c r="AZ24" s="28"/>
      <c r="BA24" s="28"/>
      <c r="BB24" s="28"/>
      <c r="BC24" s="28"/>
      <c r="BD24" s="28"/>
      <c r="BE24" s="28"/>
      <c r="BF24" s="28"/>
      <c r="BG24" s="28"/>
      <c r="BH24" s="28"/>
      <c r="BI24" s="28"/>
      <c r="BJ24" s="28"/>
      <c r="BK24" s="28"/>
    </row>
    <row r="25" spans="1:63" s="2" customFormat="1" ht="30" customHeight="1" thickBot="1" x14ac:dyDescent="0.35">
      <c r="A25" s="32"/>
      <c r="B25" s="67" t="s">
        <v>47</v>
      </c>
      <c r="C25" s="24"/>
      <c r="D25" s="59">
        <v>43948</v>
      </c>
      <c r="E25" s="59">
        <v>43956</v>
      </c>
      <c r="F25" s="12"/>
      <c r="G25" s="12">
        <f t="shared" si="6"/>
        <v>9</v>
      </c>
      <c r="H25" s="28"/>
      <c r="I25" s="28"/>
      <c r="J25" s="28"/>
      <c r="K25" s="28"/>
      <c r="L25" s="28"/>
      <c r="M25" s="28"/>
      <c r="N25" s="28"/>
      <c r="O25" s="28"/>
      <c r="P25" s="28"/>
      <c r="Q25" s="28"/>
      <c r="R25" s="68"/>
      <c r="S25" s="74"/>
      <c r="T25" s="28"/>
      <c r="U25" s="28"/>
      <c r="V25" s="28"/>
      <c r="W25" s="28"/>
      <c r="X25" s="28"/>
      <c r="Y25" s="28"/>
      <c r="Z25" s="28"/>
      <c r="AA25" s="28"/>
      <c r="AB25" s="28"/>
      <c r="AC25" s="28"/>
      <c r="AD25" s="28"/>
      <c r="AE25" s="28"/>
      <c r="AF25" s="28"/>
      <c r="AG25" s="28"/>
      <c r="AH25" s="28"/>
      <c r="AI25" s="28"/>
      <c r="AJ25" s="28"/>
      <c r="AK25" s="28"/>
      <c r="AL25" s="28"/>
      <c r="AM25" s="28"/>
      <c r="AN25" s="68"/>
      <c r="AO25" s="28"/>
      <c r="AP25" s="28"/>
      <c r="AQ25" s="28"/>
      <c r="AR25" s="28"/>
      <c r="AS25" s="28"/>
      <c r="AT25" s="28"/>
      <c r="AU25" s="74"/>
      <c r="AV25" s="28"/>
      <c r="AW25" s="28"/>
      <c r="AX25" s="28"/>
      <c r="AY25" s="28"/>
      <c r="AZ25" s="28"/>
      <c r="BA25" s="28"/>
      <c r="BB25" s="28"/>
      <c r="BC25" s="28"/>
      <c r="BD25" s="28"/>
      <c r="BE25" s="28"/>
      <c r="BF25" s="28"/>
      <c r="BG25" s="28"/>
      <c r="BH25" s="28"/>
      <c r="BI25" s="28"/>
      <c r="BJ25" s="28"/>
      <c r="BK25" s="28"/>
    </row>
    <row r="26" spans="1:63" s="2" customFormat="1" ht="30" customHeight="1" thickBot="1" x14ac:dyDescent="0.35">
      <c r="A26" s="32"/>
      <c r="B26" s="41"/>
      <c r="C26" s="24"/>
      <c r="D26" s="59"/>
      <c r="E26" s="59"/>
      <c r="F26" s="12"/>
      <c r="G26" s="12" t="str">
        <f t="shared" si="6"/>
        <v/>
      </c>
      <c r="H26" s="28"/>
      <c r="I26" s="28"/>
      <c r="J26" s="28"/>
      <c r="K26" s="28"/>
      <c r="L26" s="28"/>
      <c r="M26" s="28"/>
      <c r="N26" s="28"/>
      <c r="O26" s="28"/>
      <c r="P26" s="28"/>
      <c r="Q26" s="28"/>
      <c r="R26" s="68"/>
      <c r="S26" s="74"/>
      <c r="T26" s="28"/>
      <c r="U26" s="28"/>
      <c r="V26" s="28"/>
      <c r="W26" s="28"/>
      <c r="X26" s="28"/>
      <c r="Y26" s="28"/>
      <c r="Z26" s="28"/>
      <c r="AA26" s="28"/>
      <c r="AB26" s="28"/>
      <c r="AC26" s="28"/>
      <c r="AD26" s="28"/>
      <c r="AE26" s="28"/>
      <c r="AF26" s="28"/>
      <c r="AG26" s="28"/>
      <c r="AH26" s="28"/>
      <c r="AI26" s="28"/>
      <c r="AJ26" s="28"/>
      <c r="AK26" s="28"/>
      <c r="AL26" s="28"/>
      <c r="AM26" s="28"/>
      <c r="AN26" s="68"/>
      <c r="AO26" s="28"/>
      <c r="AP26" s="28"/>
      <c r="AQ26" s="28"/>
      <c r="AR26" s="28"/>
      <c r="AS26" s="28"/>
      <c r="AT26" s="28"/>
      <c r="AU26" s="74"/>
      <c r="AV26" s="28"/>
      <c r="AW26" s="28"/>
      <c r="AX26" s="28"/>
      <c r="AY26" s="28"/>
      <c r="AZ26" s="28"/>
      <c r="BA26" s="28"/>
      <c r="BB26" s="28"/>
      <c r="BC26" s="28"/>
      <c r="BD26" s="28"/>
      <c r="BE26" s="28"/>
      <c r="BF26" s="28"/>
      <c r="BG26" s="28"/>
      <c r="BH26" s="28"/>
      <c r="BI26" s="28"/>
      <c r="BJ26" s="28"/>
      <c r="BK26" s="28"/>
    </row>
    <row r="27" spans="1:63" s="2" customFormat="1" ht="30" customHeight="1" thickBot="1" x14ac:dyDescent="0.35">
      <c r="A27" s="32"/>
      <c r="B27" s="41"/>
      <c r="C27" s="24"/>
      <c r="D27" s="59"/>
      <c r="E27" s="59"/>
      <c r="F27" s="12"/>
      <c r="G27" s="12" t="str">
        <f t="shared" si="6"/>
        <v/>
      </c>
      <c r="H27" s="28"/>
      <c r="I27" s="28"/>
      <c r="J27" s="28"/>
      <c r="K27" s="28"/>
      <c r="L27" s="28"/>
      <c r="M27" s="28"/>
      <c r="N27" s="28"/>
      <c r="O27" s="28"/>
      <c r="P27" s="28"/>
      <c r="Q27" s="28"/>
      <c r="R27" s="68"/>
      <c r="S27" s="74"/>
      <c r="T27" s="28"/>
      <c r="U27" s="28"/>
      <c r="V27" s="28"/>
      <c r="W27" s="28"/>
      <c r="X27" s="28"/>
      <c r="Y27" s="28"/>
      <c r="Z27" s="28"/>
      <c r="AA27" s="28"/>
      <c r="AB27" s="28"/>
      <c r="AC27" s="28"/>
      <c r="AD27" s="28"/>
      <c r="AE27" s="28"/>
      <c r="AF27" s="28"/>
      <c r="AG27" s="28"/>
      <c r="AH27" s="28"/>
      <c r="AI27" s="28"/>
      <c r="AJ27" s="28"/>
      <c r="AK27" s="28"/>
      <c r="AL27" s="28"/>
      <c r="AM27" s="28"/>
      <c r="AN27" s="68"/>
      <c r="AO27" s="28"/>
      <c r="AP27" s="28"/>
      <c r="AQ27" s="28"/>
      <c r="AR27" s="28"/>
      <c r="AS27" s="28"/>
      <c r="AT27" s="28"/>
      <c r="AU27" s="74"/>
      <c r="AV27" s="28"/>
      <c r="AW27" s="28"/>
      <c r="AX27" s="28"/>
      <c r="AY27" s="28"/>
      <c r="AZ27" s="28"/>
      <c r="BA27" s="28"/>
      <c r="BB27" s="28"/>
      <c r="BC27" s="28"/>
      <c r="BD27" s="28"/>
      <c r="BE27" s="28"/>
      <c r="BF27" s="28"/>
      <c r="BG27" s="28"/>
      <c r="BH27" s="28"/>
      <c r="BI27" s="28"/>
      <c r="BJ27" s="28"/>
      <c r="BK27" s="28"/>
    </row>
    <row r="28" spans="1:63" s="2" customFormat="1" ht="30" customHeight="1" thickBot="1" x14ac:dyDescent="0.35">
      <c r="A28" s="32"/>
      <c r="B28" s="41" t="s">
        <v>15</v>
      </c>
      <c r="C28" s="24"/>
      <c r="D28" s="59" t="s">
        <v>19</v>
      </c>
      <c r="E28" s="59" t="s">
        <v>19</v>
      </c>
      <c r="F28" s="12"/>
      <c r="G28" s="12" t="e">
        <f t="shared" si="6"/>
        <v>#VALUE!</v>
      </c>
      <c r="H28" s="28"/>
      <c r="I28" s="28"/>
      <c r="J28" s="28"/>
      <c r="K28" s="28"/>
      <c r="L28" s="28"/>
      <c r="M28" s="28"/>
      <c r="N28" s="28"/>
      <c r="O28" s="28"/>
      <c r="P28" s="28"/>
      <c r="Q28" s="28"/>
      <c r="R28" s="68"/>
      <c r="S28" s="74"/>
      <c r="T28" s="28"/>
      <c r="U28" s="28"/>
      <c r="V28" s="28"/>
      <c r="W28" s="28"/>
      <c r="X28" s="28"/>
      <c r="Y28" s="28"/>
      <c r="Z28" s="28"/>
      <c r="AA28" s="28"/>
      <c r="AB28" s="28"/>
      <c r="AC28" s="28"/>
      <c r="AD28" s="28"/>
      <c r="AE28" s="28"/>
      <c r="AF28" s="28"/>
      <c r="AG28" s="28"/>
      <c r="AH28" s="28"/>
      <c r="AI28" s="28"/>
      <c r="AJ28" s="28"/>
      <c r="AK28" s="28"/>
      <c r="AL28" s="28"/>
      <c r="AM28" s="28"/>
      <c r="AN28" s="68"/>
      <c r="AO28" s="28"/>
      <c r="AP28" s="28"/>
      <c r="AQ28" s="28"/>
      <c r="AR28" s="28"/>
      <c r="AS28" s="28"/>
      <c r="AT28" s="28"/>
      <c r="AU28" s="74"/>
      <c r="AV28" s="28"/>
      <c r="AW28" s="28"/>
      <c r="AX28" s="28"/>
      <c r="AY28" s="28"/>
      <c r="AZ28" s="28"/>
      <c r="BA28" s="28"/>
      <c r="BB28" s="28"/>
      <c r="BC28" s="28"/>
      <c r="BD28" s="28"/>
      <c r="BE28" s="28"/>
      <c r="BF28" s="28"/>
      <c r="BG28" s="28"/>
      <c r="BH28" s="28"/>
      <c r="BI28" s="28"/>
      <c r="BJ28" s="28"/>
      <c r="BK28" s="28"/>
    </row>
    <row r="29" spans="1:63" s="2" customFormat="1" ht="30" customHeight="1" thickBot="1" x14ac:dyDescent="0.35">
      <c r="A29" s="32" t="s">
        <v>12</v>
      </c>
      <c r="B29" s="42"/>
      <c r="C29" s="11"/>
      <c r="D29" s="43"/>
      <c r="E29" s="43"/>
      <c r="F29" s="12"/>
      <c r="G29" s="12" t="str">
        <f t="shared" si="6"/>
        <v/>
      </c>
      <c r="H29" s="28"/>
      <c r="I29" s="28"/>
      <c r="J29" s="28"/>
      <c r="K29" s="28"/>
      <c r="L29" s="28"/>
      <c r="M29" s="28"/>
      <c r="N29" s="28"/>
      <c r="O29" s="28"/>
      <c r="P29" s="28"/>
      <c r="Q29" s="28"/>
      <c r="R29" s="68"/>
      <c r="S29" s="74"/>
      <c r="T29" s="28"/>
      <c r="U29" s="28"/>
      <c r="V29" s="28"/>
      <c r="W29" s="28"/>
      <c r="X29" s="28"/>
      <c r="Y29" s="28"/>
      <c r="Z29" s="28"/>
      <c r="AA29" s="28"/>
      <c r="AB29" s="28"/>
      <c r="AC29" s="28"/>
      <c r="AD29" s="28"/>
      <c r="AE29" s="28"/>
      <c r="AF29" s="28"/>
      <c r="AG29" s="28"/>
      <c r="AH29" s="28"/>
      <c r="AI29" s="28"/>
      <c r="AJ29" s="28"/>
      <c r="AK29" s="28"/>
      <c r="AL29" s="28"/>
      <c r="AM29" s="28"/>
      <c r="AN29" s="68"/>
      <c r="AO29" s="28"/>
      <c r="AP29" s="28"/>
      <c r="AQ29" s="28"/>
      <c r="AR29" s="28"/>
      <c r="AS29" s="28"/>
      <c r="AT29" s="28"/>
      <c r="AU29" s="74"/>
      <c r="AV29" s="28"/>
      <c r="AW29" s="28"/>
      <c r="AX29" s="28"/>
      <c r="AY29" s="28"/>
      <c r="AZ29" s="28"/>
      <c r="BA29" s="28"/>
      <c r="BB29" s="28"/>
      <c r="BC29" s="28"/>
      <c r="BD29" s="28"/>
      <c r="BE29" s="28"/>
      <c r="BF29" s="28"/>
      <c r="BG29" s="28"/>
      <c r="BH29" s="28"/>
      <c r="BI29" s="28"/>
      <c r="BJ29" s="28"/>
      <c r="BK29" s="28"/>
    </row>
    <row r="30" spans="1:63" s="2" customFormat="1" ht="30" customHeight="1" thickBot="1" x14ac:dyDescent="0.35">
      <c r="A30" s="33" t="s">
        <v>13</v>
      </c>
      <c r="B30" s="25" t="s">
        <v>16</v>
      </c>
      <c r="C30" s="26"/>
      <c r="D30" s="44"/>
      <c r="E30" s="44"/>
      <c r="F30" s="27"/>
      <c r="G30" s="27" t="str">
        <f t="shared" si="6"/>
        <v/>
      </c>
      <c r="H30" s="30"/>
      <c r="I30" s="30"/>
      <c r="J30" s="30"/>
      <c r="K30" s="30"/>
      <c r="L30" s="30"/>
      <c r="M30" s="30"/>
      <c r="N30" s="30"/>
      <c r="O30" s="30"/>
      <c r="P30" s="30"/>
      <c r="Q30" s="30"/>
      <c r="R30" s="68"/>
      <c r="S30" s="74"/>
      <c r="T30" s="30"/>
      <c r="U30" s="30"/>
      <c r="V30" s="30"/>
      <c r="W30" s="30"/>
      <c r="X30" s="30"/>
      <c r="Y30" s="30"/>
      <c r="Z30" s="30"/>
      <c r="AA30" s="30"/>
      <c r="AB30" s="30"/>
      <c r="AC30" s="30"/>
      <c r="AD30" s="30"/>
      <c r="AE30" s="30"/>
      <c r="AF30" s="30"/>
      <c r="AG30" s="30"/>
      <c r="AH30" s="30"/>
      <c r="AI30" s="30"/>
      <c r="AJ30" s="30"/>
      <c r="AK30" s="30"/>
      <c r="AL30" s="30"/>
      <c r="AM30" s="30"/>
      <c r="AN30" s="68"/>
      <c r="AO30" s="30"/>
      <c r="AP30" s="30"/>
      <c r="AQ30" s="30"/>
      <c r="AR30" s="30"/>
      <c r="AS30" s="30"/>
      <c r="AT30" s="30"/>
      <c r="AU30" s="74"/>
      <c r="AV30" s="30"/>
      <c r="AW30" s="30"/>
      <c r="AX30" s="30"/>
      <c r="AY30" s="30"/>
      <c r="AZ30" s="30"/>
      <c r="BA30" s="30"/>
      <c r="BB30" s="30"/>
      <c r="BC30" s="30"/>
      <c r="BD30" s="30"/>
      <c r="BE30" s="30"/>
      <c r="BF30" s="30"/>
      <c r="BG30" s="30"/>
      <c r="BH30" s="30"/>
      <c r="BI30" s="30"/>
      <c r="BJ30" s="30"/>
      <c r="BK30" s="30"/>
    </row>
    <row r="31" spans="1:63" ht="30" customHeight="1" x14ac:dyDescent="0.3">
      <c r="F31" s="5"/>
    </row>
    <row r="32" spans="1:63" ht="30" customHeight="1" x14ac:dyDescent="0.3">
      <c r="E32" s="34"/>
    </row>
  </sheetData>
  <mergeCells count="10">
    <mergeCell ref="B5:F5"/>
    <mergeCell ref="AJ4:AP4"/>
    <mergeCell ref="AQ4:AW4"/>
    <mergeCell ref="AX4:BD4"/>
    <mergeCell ref="BE4:BK4"/>
    <mergeCell ref="D3:E3"/>
    <mergeCell ref="H4:N4"/>
    <mergeCell ref="O4:U4"/>
    <mergeCell ref="V4:AB4"/>
    <mergeCell ref="AC4:AI4"/>
  </mergeCells>
  <conditionalFormatting sqref="C7:C3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0">
    <cfRule type="expression" dxfId="2" priority="33">
      <formula>AND(TODAY()&gt;=H$5,TODAY()&lt;I$5)</formula>
    </cfRule>
  </conditionalFormatting>
  <conditionalFormatting sqref="H7:BK30">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Weekweergave" prompt="Als u dit getal wijzigt, scrolt u door de weergave van het Gantt-diagram." sqref="D4" xr:uid="{00000000-0002-0000-0000-000000000000}">
      <formula1>1</formula1>
    </dataValidation>
  </dataValidations>
  <printOptions horizontalCentered="1"/>
  <pageMargins left="0" right="0" top="0.3543307086614173" bottom="0.3543307086614173" header="0" footer="0"/>
  <pageSetup paperSize="9" scale="67"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6</vt:i4>
      </vt:variant>
    </vt:vector>
  </HeadingPairs>
  <TitlesOfParts>
    <vt:vector size="7" baseType="lpstr">
      <vt:lpstr>ProjectPlanning</vt:lpstr>
      <vt:lpstr>ProjectPlanning!Afdruktitels</vt:lpstr>
      <vt:lpstr>Display_Week</vt:lpstr>
      <vt:lpstr>Project_Start</vt:lpstr>
      <vt:lpstr>ProjectPlanning!task_end</vt:lpstr>
      <vt:lpstr>ProjectPlanning!task_progress</vt:lpstr>
      <vt:lpstr>ProjectPlanning!task_start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2020-04-01T18:56:38Z</dcterms:modified>
</cp:coreProperties>
</file>