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345" windowHeight="3855"/>
  </bookViews>
  <sheets>
    <sheet name="Foglio1" sheetId="1" r:id="rId1"/>
  </sheets>
  <definedNames>
    <definedName name="_xlnm.Print_Area" localSheetId="0">Foglio1!$A$1:$P$68</definedName>
  </definedName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O51" i="1"/>
  <c r="C18" i="1"/>
  <c r="Q12" i="1" l="1"/>
  <c r="I68" i="1" l="1"/>
  <c r="N51" i="1"/>
  <c r="K51" i="1"/>
  <c r="L51" i="1"/>
  <c r="I51" i="1"/>
  <c r="F51" i="1"/>
  <c r="C51" i="1"/>
  <c r="N68" i="1"/>
  <c r="L68" i="1"/>
  <c r="K68" i="1"/>
  <c r="H68" i="1"/>
  <c r="C68" i="1"/>
  <c r="F18" i="1" l="1"/>
  <c r="Q50" i="1" l="1"/>
  <c r="Q57" i="1"/>
  <c r="Q58" i="1"/>
  <c r="Q59" i="1"/>
  <c r="Q60" i="1"/>
  <c r="Q61" i="1"/>
  <c r="Q62" i="1"/>
  <c r="Q63" i="1"/>
  <c r="Q64" i="1"/>
  <c r="Q65" i="1"/>
  <c r="Q66" i="1"/>
  <c r="Q67" i="1"/>
  <c r="Q56" i="1"/>
  <c r="Q40" i="1"/>
  <c r="Q41" i="1"/>
  <c r="Q42" i="1"/>
  <c r="Q43" i="1"/>
  <c r="Q44" i="1"/>
  <c r="Q45" i="1"/>
  <c r="Q46" i="1"/>
  <c r="Q47" i="1"/>
  <c r="Q48" i="1"/>
  <c r="Q49" i="1"/>
  <c r="Q39" i="1"/>
  <c r="Q23" i="1"/>
  <c r="Q24" i="1"/>
  <c r="Q25" i="1"/>
  <c r="Q26" i="1"/>
  <c r="Q27" i="1"/>
  <c r="Q28" i="1"/>
  <c r="Q29" i="1"/>
  <c r="Q30" i="1"/>
  <c r="Q31" i="1"/>
  <c r="Q32" i="1"/>
  <c r="Q33" i="1"/>
  <c r="Q7" i="1"/>
  <c r="Q8" i="1"/>
  <c r="Q9" i="1"/>
  <c r="Q10" i="1"/>
  <c r="Q11" i="1"/>
  <c r="Q13" i="1"/>
  <c r="Q14" i="1"/>
  <c r="Q15" i="1"/>
  <c r="Q16" i="1"/>
  <c r="Q6" i="1"/>
  <c r="B68" i="1"/>
  <c r="B51" i="1"/>
  <c r="E51" i="1"/>
  <c r="B34" i="1"/>
  <c r="C34" i="1"/>
  <c r="E34" i="1"/>
  <c r="F34" i="1"/>
  <c r="B18" i="1"/>
  <c r="E18" i="1"/>
  <c r="L18" i="1"/>
  <c r="I18" i="1"/>
  <c r="H51" i="1"/>
  <c r="O68" i="1"/>
  <c r="K34" i="1"/>
  <c r="L34" i="1"/>
  <c r="I34" i="1"/>
  <c r="H34" i="1"/>
  <c r="K18" i="1"/>
  <c r="N18" i="1"/>
  <c r="O18" i="1"/>
  <c r="H18" i="1"/>
  <c r="R51" i="1" l="1"/>
  <c r="R18" i="1"/>
  <c r="P18" i="1"/>
  <c r="P68" i="1"/>
  <c r="R34" i="1"/>
  <c r="R68" i="1"/>
  <c r="P34" i="1"/>
  <c r="P51" i="1"/>
  <c r="Q70" i="1"/>
  <c r="R70" i="1" l="1"/>
  <c r="P70" i="1"/>
  <c r="C70" i="1" s="1"/>
  <c r="C72" i="1" s="1"/>
</calcChain>
</file>

<file path=xl/sharedStrings.xml><?xml version="1.0" encoding="utf-8"?>
<sst xmlns="http://schemas.openxmlformats.org/spreadsheetml/2006/main" count="540" uniqueCount="489">
  <si>
    <t>Jonathan Calvagna</t>
  </si>
  <si>
    <t>Nadia Ania</t>
  </si>
  <si>
    <t>Mosia 2:41</t>
  </si>
  <si>
    <t>Nicholas Rodriguez</t>
  </si>
  <si>
    <t>Ilenia Albanese</t>
  </si>
  <si>
    <t>DeA 46:8</t>
  </si>
  <si>
    <t>Raffaele Fossa</t>
  </si>
  <si>
    <t>Jessica Rosato</t>
  </si>
  <si>
    <t>DeA 11:12-14</t>
  </si>
  <si>
    <t>Gaspar Lazarte</t>
  </si>
  <si>
    <t>Annalisa Nigido</t>
  </si>
  <si>
    <t>1 Nefi 8:30</t>
  </si>
  <si>
    <t>Luigi Carrano</t>
  </si>
  <si>
    <t>Elisa Raineri</t>
  </si>
  <si>
    <t>Mosia 5: 15</t>
  </si>
  <si>
    <t>Beniamino Purpari</t>
  </si>
  <si>
    <t>Carolina Guidara</t>
  </si>
  <si>
    <t>Alma 37: 7</t>
  </si>
  <si>
    <t>Ivan Carnieletto</t>
  </si>
  <si>
    <t>Beatrice Eusebio</t>
  </si>
  <si>
    <t>Omni 1: 26</t>
  </si>
  <si>
    <t>Ezechiele Mendoza</t>
  </si>
  <si>
    <t>Federica Fenu</t>
  </si>
  <si>
    <t>Mosia 5: 2</t>
  </si>
  <si>
    <t>Stanley Bermudes</t>
  </si>
  <si>
    <t>Noemi Prandini</t>
  </si>
  <si>
    <t>Romani 8:28</t>
  </si>
  <si>
    <t>Adriano Galloni</t>
  </si>
  <si>
    <t>Michela Banchini</t>
  </si>
  <si>
    <t>DeA 25:10, 13</t>
  </si>
  <si>
    <t>Francesco Mina'</t>
  </si>
  <si>
    <t>Cristina Ogunleye</t>
  </si>
  <si>
    <t>3 Nefi 5:13</t>
  </si>
  <si>
    <t>Alessandro Cremonesi</t>
  </si>
  <si>
    <t>Sarah Turro</t>
  </si>
  <si>
    <t>Mosia 18:9</t>
  </si>
  <si>
    <t>Daniel Rainer</t>
  </si>
  <si>
    <t>Brixhilda Muce</t>
  </si>
  <si>
    <t>Alma 57: 27</t>
  </si>
  <si>
    <t>Alessandro Piredda</t>
  </si>
  <si>
    <t>Art. fede n.3</t>
  </si>
  <si>
    <t>Davide De Cesare</t>
  </si>
  <si>
    <t>Gabriella Azzaretti</t>
  </si>
  <si>
    <t>Nicole Benussi</t>
  </si>
  <si>
    <t>Emanuele Nocchi</t>
  </si>
  <si>
    <t>Jenny Bringas</t>
  </si>
  <si>
    <t>Christian Morelli</t>
  </si>
  <si>
    <t>Lia Cagnacci</t>
  </si>
  <si>
    <t>Fabio Chamorro</t>
  </si>
  <si>
    <t>Maria Teresa Santoro</t>
  </si>
  <si>
    <t xml:space="preserve">Dalila e Gabriele </t>
  </si>
  <si>
    <t>Margherita e Mattia</t>
  </si>
  <si>
    <t>Jacqueline e Andrea</t>
  </si>
  <si>
    <t>Ginevra e Gabriele</t>
  </si>
  <si>
    <t>Roland Aguilera</t>
  </si>
  <si>
    <t>Alessandro Picchi</t>
  </si>
  <si>
    <t>Alejandra Alarcon Cifuentes</t>
  </si>
  <si>
    <t>Sielito Alarcon Cifuentes</t>
  </si>
  <si>
    <t>Matteo Alemanno</t>
  </si>
  <si>
    <t>Marco Alfarano</t>
  </si>
  <si>
    <t>Melannie Alvarado</t>
  </si>
  <si>
    <t>Mirko Amoruso</t>
  </si>
  <si>
    <t>Denisa Ancuta</t>
  </si>
  <si>
    <t>L. Kimberly Aranas</t>
  </si>
  <si>
    <t>Michele Argenti</t>
  </si>
  <si>
    <t>Nathan Argenti</t>
  </si>
  <si>
    <t>Giuseppe Ariante</t>
  </si>
  <si>
    <t>Jordan Ariante</t>
  </si>
  <si>
    <t>Nai Armas</t>
  </si>
  <si>
    <t>Paolo Asperti</t>
  </si>
  <si>
    <t>Sara Alessandra Asperti</t>
  </si>
  <si>
    <t>Manuel Aviles</t>
  </si>
  <si>
    <t>Matteo Banchini</t>
  </si>
  <si>
    <t>Nicola Barbera</t>
  </si>
  <si>
    <t>Cristina Barbone</t>
  </si>
  <si>
    <t>Rebecca Barbone</t>
  </si>
  <si>
    <t>Sara Contiero</t>
  </si>
  <si>
    <t>Johanna Josephine Rachel Brunetti</t>
  </si>
  <si>
    <t>Gioele Barchi</t>
  </si>
  <si>
    <t>Simone Barchi</t>
  </si>
  <si>
    <t>Franz Barriga</t>
  </si>
  <si>
    <t>Grace Barriga</t>
  </si>
  <si>
    <t>Erica Battezzato</t>
  </si>
  <si>
    <t>Katryn Bruno</t>
  </si>
  <si>
    <t>Giorgia Castorina</t>
  </si>
  <si>
    <t>Joel Dago</t>
  </si>
  <si>
    <t>Gabriele Belforti</t>
  </si>
  <si>
    <t>Claudia Bellassai</t>
  </si>
  <si>
    <t>Jennifer Angelica Bello</t>
  </si>
  <si>
    <t>Spendy Arko Dwomoh</t>
  </si>
  <si>
    <t>Corine Vettorato</t>
  </si>
  <si>
    <t>Eleonora Cassandra Carrus</t>
  </si>
  <si>
    <t>Joseph Bello</t>
  </si>
  <si>
    <t>Gioele Pascalis</t>
  </si>
  <si>
    <t>Andy Jose Bermudes Perlera</t>
  </si>
  <si>
    <t>Karina Berrocal</t>
  </si>
  <si>
    <t>Alessandro Bizzotto</t>
  </si>
  <si>
    <t>Matteo Bizzotto</t>
  </si>
  <si>
    <t>Jacqueline Blasini</t>
  </si>
  <si>
    <t>Miriam Bressan</t>
  </si>
  <si>
    <t>Rachele Cavallaro</t>
  </si>
  <si>
    <t>Michelle Blasini</t>
  </si>
  <si>
    <t>Reuel Bogdanov</t>
  </si>
  <si>
    <t>Anita Boianelli</t>
  </si>
  <si>
    <t>Naomi Melone</t>
  </si>
  <si>
    <t>Tiffany Bolognesi</t>
  </si>
  <si>
    <t>Rachele Cusin</t>
  </si>
  <si>
    <t>Chiara Bonarini</t>
  </si>
  <si>
    <t>Beatrice Giannelli</t>
  </si>
  <si>
    <t>Mattia Bonvissuto</t>
  </si>
  <si>
    <t>Davide Chitano</t>
  </si>
  <si>
    <t>Fabrizio Borjas</t>
  </si>
  <si>
    <t>Giovanni Capicchioni</t>
  </si>
  <si>
    <t>Cosmin Eduard Duma</t>
  </si>
  <si>
    <t>Stefano Botalla</t>
  </si>
  <si>
    <t>Simone Solano</t>
  </si>
  <si>
    <t>Andrea Vinicio Botta</t>
  </si>
  <si>
    <t>Fabian Jung</t>
  </si>
  <si>
    <t>Sonia Bouallagui</t>
  </si>
  <si>
    <t>Nicoll Bradford Sierra</t>
  </si>
  <si>
    <t>Alice Bresciani</t>
  </si>
  <si>
    <t>Greta Resinelli</t>
  </si>
  <si>
    <t>Susan Larcher</t>
  </si>
  <si>
    <t>Livia Rosa</t>
  </si>
  <si>
    <t>Erica Bruera</t>
  </si>
  <si>
    <t>Ilaria Pazzona</t>
  </si>
  <si>
    <t>Elena Bruno</t>
  </si>
  <si>
    <t>Luisa Garofalo</t>
  </si>
  <si>
    <t>Rosa Mele</t>
  </si>
  <si>
    <t>Siria Tito</t>
  </si>
  <si>
    <t>Mara Natalia Cabras</t>
  </si>
  <si>
    <t>Alessia Cagnacci</t>
  </si>
  <si>
    <t>Jenissel Sanchez</t>
  </si>
  <si>
    <t>Genesi Caliò</t>
  </si>
  <si>
    <t>Natascia Caliò</t>
  </si>
  <si>
    <t>Gionathan Caliò</t>
  </si>
  <si>
    <t>Rebecca Caliò</t>
  </si>
  <si>
    <t>Saria Caliò</t>
  </si>
  <si>
    <t>Noa Callegari</t>
  </si>
  <si>
    <t>Ruby De Santa</t>
  </si>
  <si>
    <t>Angelica Flora Camassa</t>
  </si>
  <si>
    <t>Emily Venturis</t>
  </si>
  <si>
    <t>Michele Giuseppe Camassa</t>
  </si>
  <si>
    <t>Rebecca Cammalleri</t>
  </si>
  <si>
    <t>Ana Medina</t>
  </si>
  <si>
    <t>Alessia Ferrari</t>
  </si>
  <si>
    <t>Pietro Campini</t>
  </si>
  <si>
    <t>Serena Campini</t>
  </si>
  <si>
    <t>Chris Dioquino</t>
  </si>
  <si>
    <t>Gabriele Di Liberto</t>
  </si>
  <si>
    <t>Hyrum Campos Briceno</t>
  </si>
  <si>
    <t>Yahaira Yamile Campos Briceno</t>
  </si>
  <si>
    <t>Cristina Lisbeth Canas Morales</t>
  </si>
  <si>
    <t>Alice Carli</t>
  </si>
  <si>
    <t>Nicole Piredda</t>
  </si>
  <si>
    <t>Nathan Dominguez</t>
  </si>
  <si>
    <t>Elena Cantamessa</t>
  </si>
  <si>
    <t>Ester Tonon</t>
  </si>
  <si>
    <t>Tatiana Capicchioni</t>
  </si>
  <si>
    <t>Veronica Tricarico</t>
  </si>
  <si>
    <t>Naomi Caraffa</t>
  </si>
  <si>
    <t>Nicole Carbone</t>
  </si>
  <si>
    <t>Alessandro Carfora</t>
  </si>
  <si>
    <t>Carter Lassen</t>
  </si>
  <si>
    <t>Devon Taylor</t>
  </si>
  <si>
    <t>Ilaria Carfora</t>
  </si>
  <si>
    <t>Daniele Carli</t>
  </si>
  <si>
    <t>Nahida Carrano</t>
  </si>
  <si>
    <t>Cristina Furia</t>
  </si>
  <si>
    <t>Francesca Di Ruscio</t>
  </si>
  <si>
    <t>Julissa Angelica Carriel Santana</t>
  </si>
  <si>
    <t>Samuel Ben Carrus</t>
  </si>
  <si>
    <t>Alexa Roswitta Castillo Quiñones</t>
  </si>
  <si>
    <t>Francesca Curzola</t>
  </si>
  <si>
    <t>Emanuele Alessandro Castorina</t>
  </si>
  <si>
    <t>Simone Pappalardo</t>
  </si>
  <si>
    <t>Lorenzo lo Monaco</t>
  </si>
  <si>
    <t>Gabriel Enrique Castrellòn Herrera Armijos</t>
  </si>
  <si>
    <t>Joshue Perez Adames</t>
  </si>
  <si>
    <t>Vanessa Castro</t>
  </si>
  <si>
    <t>Julienne Ferranti</t>
  </si>
  <si>
    <t>Matteo Cavalli</t>
  </si>
  <si>
    <t>Christian Filippi</t>
  </si>
  <si>
    <t>Gabriele Celestini</t>
  </si>
  <si>
    <t>Daniele Rondinelli</t>
  </si>
  <si>
    <t>Matteo Salerno</t>
  </si>
  <si>
    <t>Noah Cecchetto</t>
  </si>
  <si>
    <t>Luis David Cevallos Aguilar</t>
  </si>
  <si>
    <t>Keila Chango</t>
  </si>
  <si>
    <t>Alejandra Chavez</t>
  </si>
  <si>
    <t>Sarah Sammaciccia</t>
  </si>
  <si>
    <t>Ghershom Luis Cicció</t>
  </si>
  <si>
    <t>Laura Cimino</t>
  </si>
  <si>
    <t>Giuseppe Cinà</t>
  </si>
  <si>
    <t>Michele Pappalardo</t>
  </si>
  <si>
    <t>Daniele Cobelli</t>
  </si>
  <si>
    <t>Enrico Condoleo</t>
  </si>
  <si>
    <t>Andrea Conforto</t>
  </si>
  <si>
    <t>Ludovico Conte</t>
  </si>
  <si>
    <t>Antonio Corabi</t>
  </si>
  <si>
    <t>Samantha Corella</t>
  </si>
  <si>
    <t>Andrea Corso</t>
  </si>
  <si>
    <t>Giorgio Lo Monaco</t>
  </si>
  <si>
    <t>Joshua Giacinto Corvasce</t>
  </si>
  <si>
    <t>Antonio Giardino</t>
  </si>
  <si>
    <t>Francesco Locorotondo</t>
  </si>
  <si>
    <t>Mattia Cotugno</t>
  </si>
  <si>
    <t>Thomas Craddock</t>
  </si>
  <si>
    <t>Laura Cruz</t>
  </si>
  <si>
    <t>Sara Di Cosimo</t>
  </si>
  <si>
    <t>Pamela Cupellaro</t>
  </si>
  <si>
    <t>Brigitte Ligas</t>
  </si>
  <si>
    <t>Daniel Cusin</t>
  </si>
  <si>
    <t>Mattia Da Ponte</t>
  </si>
  <si>
    <t>Thomas Cusin</t>
  </si>
  <si>
    <t>Simone Mauro</t>
  </si>
  <si>
    <t>Giacomo Mauro</t>
  </si>
  <si>
    <t>Valentina Da Ponte</t>
  </si>
  <si>
    <t>Evelyne Kessy Dago</t>
  </si>
  <si>
    <t>Gabriel De Angelis</t>
  </si>
  <si>
    <t>Matteo Garatti</t>
  </si>
  <si>
    <t>Mariana De Pellegrino</t>
  </si>
  <si>
    <t>Chiara Gentile</t>
  </si>
  <si>
    <t>Arianna De Santis</t>
  </si>
  <si>
    <t>Erika Livia</t>
  </si>
  <si>
    <t>Miriam De Santis</t>
  </si>
  <si>
    <t>Matteo Del Vecchio</t>
  </si>
  <si>
    <t>Sabrina Del Vecchio</t>
  </si>
  <si>
    <t>Valeria Valentini</t>
  </si>
  <si>
    <t>Antuanet Ortiz</t>
  </si>
  <si>
    <t>Simone Del Vecchio</t>
  </si>
  <si>
    <t>Samuele Dorgia</t>
  </si>
  <si>
    <t>Evan Della Mano</t>
  </si>
  <si>
    <t>Veronica Delle Foglie</t>
  </si>
  <si>
    <t>Lisa Impollonia</t>
  </si>
  <si>
    <t>Felipe Delmonte</t>
  </si>
  <si>
    <t>Ginevra Di Berardino</t>
  </si>
  <si>
    <t>Lorenzo Di Blasi</t>
  </si>
  <si>
    <t>Mattia Di Chio</t>
  </si>
  <si>
    <t>Davide Di Deodato</t>
  </si>
  <si>
    <t>Emanuele Di Deodato</t>
  </si>
  <si>
    <t>Federica Di Manzano</t>
  </si>
  <si>
    <t>Daniele Dicarolo</t>
  </si>
  <si>
    <t>Dana Dileone</t>
  </si>
  <si>
    <t>Romina Ranieri</t>
  </si>
  <si>
    <t>Endurance Felicia Iyengumwena</t>
  </si>
  <si>
    <t>Grace Dioquino</t>
  </si>
  <si>
    <t>Sherer Djessa</t>
  </si>
  <si>
    <t>Christian D'Onofrio</t>
  </si>
  <si>
    <t>Valentina Draghi</t>
  </si>
  <si>
    <t>Francesca Giulia Drago</t>
  </si>
  <si>
    <t>Bobby Dulin</t>
  </si>
  <si>
    <t>Romel Dulin</t>
  </si>
  <si>
    <t>Spencer Arko Dwomoh</t>
  </si>
  <si>
    <t>Marvelous Eghebi</t>
  </si>
  <si>
    <t>Aspen English</t>
  </si>
  <si>
    <t>Pablo Erazo</t>
  </si>
  <si>
    <t>Jhosueth Romero</t>
  </si>
  <si>
    <t>Vanessa Erazo</t>
  </si>
  <si>
    <t>Valeria Carolina Espinoza Mostacero</t>
  </si>
  <si>
    <t>Yara Espis</t>
  </si>
  <si>
    <t>Danny Fajardo</t>
  </si>
  <si>
    <t>Isuri Fernando</t>
  </si>
  <si>
    <t>Florinda Ferreri</t>
  </si>
  <si>
    <t>Edith Fervail</t>
  </si>
  <si>
    <t>Ginevra Fichera</t>
  </si>
  <si>
    <t>Giampiero Flores</t>
  </si>
  <si>
    <t>Annie Floris</t>
  </si>
  <si>
    <t>Flavia Floris</t>
  </si>
  <si>
    <t>Pierangelo Franco</t>
  </si>
  <si>
    <t>Adele Furia</t>
  </si>
  <si>
    <t>Stefania Furia</t>
  </si>
  <si>
    <t>Angelica Gallone</t>
  </si>
  <si>
    <t>Francesca Gallone</t>
  </si>
  <si>
    <t>Fabio Gambi</t>
  </si>
  <si>
    <t>Jennifer Gambuto</t>
  </si>
  <si>
    <t>Jeimy Sisto</t>
  </si>
  <si>
    <t>Maria Sol Garcia</t>
  </si>
  <si>
    <t>Sabrina Gargiulo</t>
  </si>
  <si>
    <t>Valentina Rondinelli</t>
  </si>
  <si>
    <t>Sabrina Ghilardi</t>
  </si>
  <si>
    <t>Ilaria Pulitanò</t>
  </si>
  <si>
    <t>Grace Gomez</t>
  </si>
  <si>
    <t>Sally Valladolid</t>
  </si>
  <si>
    <t>Melany Gomez</t>
  </si>
  <si>
    <t>Melanie Samantha Gonzales Alvarado</t>
  </si>
  <si>
    <t>Marlene Goumba</t>
  </si>
  <si>
    <t>Antonio Grandulli</t>
  </si>
  <si>
    <t>Michele Pregnolato</t>
  </si>
  <si>
    <t>Lorena Guastella</t>
  </si>
  <si>
    <t>Tosca Saccone</t>
  </si>
  <si>
    <t>Michele Guidara</t>
  </si>
  <si>
    <t>Emerson Herrera</t>
  </si>
  <si>
    <t>Roy Herrera</t>
  </si>
  <si>
    <t>Alessia Ioanna</t>
  </si>
  <si>
    <t>Diletta Picchi</t>
  </si>
  <si>
    <t>Samuel Jaccod</t>
  </si>
  <si>
    <t>Absalon Idahan Jaramillo Tovar</t>
  </si>
  <si>
    <t>Robert Kovacs</t>
  </si>
  <si>
    <t>Aurora Lafranceschina</t>
  </si>
  <si>
    <t>Macy Lassen</t>
  </si>
  <si>
    <t>Paige Strode</t>
  </si>
  <si>
    <t>Valentina Anna Lauriola</t>
  </si>
  <si>
    <t>Rachele Pecis</t>
  </si>
  <si>
    <t>Naelly Lavanda</t>
  </si>
  <si>
    <t>Chiara Leaso</t>
  </si>
  <si>
    <t>Camilla Martel</t>
  </si>
  <si>
    <t>Brenda Omongo Lekoudant</t>
  </si>
  <si>
    <t>Elisa Liguori</t>
  </si>
  <si>
    <t>Ylenia Vardeu</t>
  </si>
  <si>
    <t>Adrian David Llerena Santistevan</t>
  </si>
  <si>
    <t>Priscilla Lo Bue</t>
  </si>
  <si>
    <t>Tommaso Lo Piparo</t>
  </si>
  <si>
    <t>Valeria Loi</t>
  </si>
  <si>
    <t>Micael Longo</t>
  </si>
  <si>
    <t>Alice Lusso</t>
  </si>
  <si>
    <t>Matteo Lorenzo Lusso</t>
  </si>
  <si>
    <t>Nicola Madiai</t>
  </si>
  <si>
    <t>Giulia Marinello</t>
  </si>
  <si>
    <t>Matteo Marinello</t>
  </si>
  <si>
    <t>Nicole McCollaum</t>
  </si>
  <si>
    <t>Nicole Southworth</t>
  </si>
  <si>
    <t>Rachel McCollaum</t>
  </si>
  <si>
    <t>Genesis Medina</t>
  </si>
  <si>
    <t>Valeria Mejia Bendezu</t>
  </si>
  <si>
    <t xml:space="preserve">Giulietta Mendoza Urueña </t>
  </si>
  <si>
    <t>Felipe Mendoza</t>
  </si>
  <si>
    <t>Alice Chiara Minan Flores</t>
  </si>
  <si>
    <t>Sharon Sisto</t>
  </si>
  <si>
    <t>Emily Andreya Minan</t>
  </si>
  <si>
    <t>Katherina Nathaly Miroddi</t>
  </si>
  <si>
    <t>Valeria Mosqueria</t>
  </si>
  <si>
    <t>Ariana Munoz</t>
  </si>
  <si>
    <t>Jeremie Nicotra</t>
  </si>
  <si>
    <t>Mirko Nicotra</t>
  </si>
  <si>
    <t>Raffaele Noto</t>
  </si>
  <si>
    <t>Nicholas Olmo</t>
  </si>
  <si>
    <t>Carola Pacella</t>
  </si>
  <si>
    <t>Tania Padovano</t>
  </si>
  <si>
    <t>Anna Pagnin</t>
  </si>
  <si>
    <t>Nicola Pagnin</t>
  </si>
  <si>
    <t>Rebecca Palmieri</t>
  </si>
  <si>
    <t>Gaia Pappalardo</t>
  </si>
  <si>
    <t>Federica Sammaciccia</t>
  </si>
  <si>
    <t>Lorenzo Pappalrdo</t>
  </si>
  <si>
    <t>Vittorio Cavalli</t>
  </si>
  <si>
    <t>Samuele Pascalis</t>
  </si>
  <si>
    <t>Sasha Pecis</t>
  </si>
  <si>
    <t>Marco Perfetto</t>
  </si>
  <si>
    <t>Aaron Justice Perreras</t>
  </si>
  <si>
    <t>Matteo Pinna</t>
  </si>
  <si>
    <t>Lorenzo Pinto</t>
  </si>
  <si>
    <t>Stefano Pinto</t>
  </si>
  <si>
    <t>Lucrezia Portera</t>
  </si>
  <si>
    <t>Joy Sara Pulvirenti</t>
  </si>
  <si>
    <t>Sara Purpari</t>
  </si>
  <si>
    <t>Andrea Francesco Ranieri</t>
  </si>
  <si>
    <t>Christine Repoyo</t>
  </si>
  <si>
    <t>Jashmine Repoyo</t>
  </si>
  <si>
    <t>Richard Rigamonti</t>
  </si>
  <si>
    <t>Francesco Righi</t>
  </si>
  <si>
    <t>Marco Rigotti</t>
  </si>
  <si>
    <t>Matheus Rodrigues</t>
  </si>
  <si>
    <t>Valentina Rodriguez</t>
  </si>
  <si>
    <t>Giorgio Romeo</t>
  </si>
  <si>
    <t>Samuel Davide Rosato</t>
  </si>
  <si>
    <t>Davide Rotelli</t>
  </si>
  <si>
    <t>Elia Vitaglione</t>
  </si>
  <si>
    <t>Marcos Ruiz Diaz</t>
  </si>
  <si>
    <t>Simone Russo</t>
  </si>
  <si>
    <t>Nico Salva</t>
  </si>
  <si>
    <t>Deborah Sammaciccia</t>
  </si>
  <si>
    <t>Sara Picuasi</t>
  </si>
  <si>
    <t>Giada Sammaciccia</t>
  </si>
  <si>
    <t>Michele Sammaciccia</t>
  </si>
  <si>
    <t>Avril Whayra Santos Meneses</t>
  </si>
  <si>
    <t>Miriam Savian</t>
  </si>
  <si>
    <t>Daniel Schiavetta</t>
  </si>
  <si>
    <t>Rebecca Sciarrone</t>
  </si>
  <si>
    <t>Manuel Secci</t>
  </si>
  <si>
    <t>Alessandro Luigi Simoncini</t>
  </si>
  <si>
    <t>Ilario Sonaglia</t>
  </si>
  <si>
    <t>Mattia Sonaglia</t>
  </si>
  <si>
    <t>Kyara Ada Starling</t>
  </si>
  <si>
    <t>Nala Starling</t>
  </si>
  <si>
    <t>Seth Strode</t>
  </si>
  <si>
    <t>Amy Stutzman</t>
  </si>
  <si>
    <t>Thanuri Kawya Sathsarani  Sudu Dewage</t>
  </si>
  <si>
    <t>Silvia Ester Tagliavia</t>
  </si>
  <si>
    <t>Debora Tartaglia</t>
  </si>
  <si>
    <t>Daniela Tedesco</t>
  </si>
  <si>
    <t>Noemi Tonon</t>
  </si>
  <si>
    <t>Maria Jose Torres</t>
  </si>
  <si>
    <t>Victor Toth</t>
  </si>
  <si>
    <t>Jonathan Tribaudino</t>
  </si>
  <si>
    <t>Nicole Tribaudino</t>
  </si>
  <si>
    <t>Samuele Tribaudino</t>
  </si>
  <si>
    <t>Momy Valenti</t>
  </si>
  <si>
    <t>Mirko Valle</t>
  </si>
  <si>
    <t>Natalia Vanegas</t>
  </si>
  <si>
    <t>Angelo Jacopo Vanoli</t>
  </si>
  <si>
    <t>Giada Vedani</t>
  </si>
  <si>
    <t>Valentina Verdillo</t>
  </si>
  <si>
    <t>Jonathan Alexander Vernazzani</t>
  </si>
  <si>
    <t>Daniele Vicedomini</t>
  </si>
  <si>
    <t>Simone Vicedomini</t>
  </si>
  <si>
    <t>Maggie Ann Elisabeth  Vignati</t>
  </si>
  <si>
    <t>Diego Armando Vilca Valladolid</t>
  </si>
  <si>
    <t>Abigail  Villa</t>
  </si>
  <si>
    <t>Jada Villacorta</t>
  </si>
  <si>
    <t>Stacy Villa</t>
  </si>
  <si>
    <t>Gaia Virgilio</t>
  </si>
  <si>
    <t>Daniele Volonterio</t>
  </si>
  <si>
    <t>Catalin Ioan Vultur</t>
  </si>
  <si>
    <t>Martina Zafarana</t>
  </si>
  <si>
    <t>Rachele Zafarana</t>
  </si>
  <si>
    <t>Anna Zerbi</t>
  </si>
  <si>
    <t>Rosi Zombra</t>
  </si>
  <si>
    <t>Alexia Zuppardo</t>
  </si>
  <si>
    <t xml:space="preserve">Totale iscritti: </t>
  </si>
  <si>
    <t>Totale contati nelle tabelle</t>
  </si>
  <si>
    <t>Differenza:</t>
  </si>
  <si>
    <t>Parlano solo inglese:</t>
  </si>
  <si>
    <t>Part_Nome</t>
  </si>
  <si>
    <t>Part_Cognome</t>
  </si>
  <si>
    <t>Part_unità</t>
  </si>
  <si>
    <t>Part_Palo_Distretto</t>
  </si>
  <si>
    <t>Part_Data_nascita</t>
  </si>
  <si>
    <t>Amico</t>
  </si>
  <si>
    <t>Amico_Data_nascita</t>
  </si>
  <si>
    <t>Amico_sesso</t>
  </si>
  <si>
    <t>Part_Lingue</t>
  </si>
  <si>
    <t>Marco</t>
  </si>
  <si>
    <t>Alfarano</t>
  </si>
  <si>
    <t>Maschio</t>
  </si>
  <si>
    <t>Cimiano Ward</t>
  </si>
  <si>
    <t>Palo di Milano Est</t>
  </si>
  <si>
    <t>English</t>
  </si>
  <si>
    <t>Devon</t>
  </si>
  <si>
    <t>Taylor</t>
  </si>
  <si>
    <t>Flegreo Branch</t>
  </si>
  <si>
    <t>Palo di Roma Ovest</t>
  </si>
  <si>
    <t>Carter</t>
  </si>
  <si>
    <t>Lassen</t>
  </si>
  <si>
    <t>Seth</t>
  </si>
  <si>
    <t>Strode</t>
  </si>
  <si>
    <t>Caserta</t>
  </si>
  <si>
    <t>Rome Ovest</t>
  </si>
  <si>
    <t>Jonathan Vernazzani</t>
  </si>
  <si>
    <t>English only</t>
  </si>
  <si>
    <t>Alessandro</t>
  </si>
  <si>
    <t>Carfora</t>
  </si>
  <si>
    <t>Nicholas</t>
  </si>
  <si>
    <t>Olmo</t>
  </si>
  <si>
    <t>Roma 1 Rione</t>
  </si>
  <si>
    <t>Marvelous</t>
  </si>
  <si>
    <t>Eghebi</t>
  </si>
  <si>
    <t>Ferrara</t>
  </si>
  <si>
    <t>Palo di Venezia</t>
  </si>
  <si>
    <t>Larsen Carter</t>
  </si>
  <si>
    <t>English spagnolo</t>
  </si>
  <si>
    <t>Aspen</t>
  </si>
  <si>
    <t>Femmina</t>
  </si>
  <si>
    <t>Pordenone Ward</t>
  </si>
  <si>
    <t>Michelle</t>
  </si>
  <si>
    <t>Blasini</t>
  </si>
  <si>
    <t>Frontenac</t>
  </si>
  <si>
    <t>Saint Louis Missouri</t>
  </si>
  <si>
    <t>Jacqueline</t>
  </si>
  <si>
    <t>Macy</t>
  </si>
  <si>
    <t>Paige</t>
  </si>
  <si>
    <t>Aria</t>
  </si>
  <si>
    <t>Hill</t>
  </si>
  <si>
    <t>Caserta Ward</t>
  </si>
  <si>
    <t>Ilaria</t>
  </si>
  <si>
    <t>Garofalo Luisa</t>
  </si>
  <si>
    <t>Nadia Bouallagui</t>
  </si>
  <si>
    <t>Francesco Grandulli</t>
  </si>
  <si>
    <t>Aria Hill</t>
  </si>
  <si>
    <t>Laura Mongia</t>
  </si>
  <si>
    <t>Davide Dicarolo</t>
  </si>
  <si>
    <t>Simone Lobasso</t>
  </si>
  <si>
    <t>Simone Delmonte</t>
  </si>
  <si>
    <t>Nicole Mino</t>
  </si>
  <si>
    <t>Niccolò Galloni</t>
  </si>
  <si>
    <t>Silvia Mehmood</t>
  </si>
  <si>
    <t>Davide Di arolo</t>
  </si>
  <si>
    <t>Gaia Moschiano</t>
  </si>
  <si>
    <t>Giulia Petrucci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</si>
</sst>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2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Segoe UI Light"/>
      <family val="2"/>
    </font>
    <font>
      <b/>
      <sz val="14"/>
      <color rgb="FF000000"/>
      <name val="Segoe UI Light"/>
      <family val="2"/>
    </font>
    <font>
      <sz val="11"/>
      <color theme="1"/>
      <name val="Segoe UI Light"/>
      <family val="2"/>
    </font>
    <font>
      <sz val="11"/>
      <name val="Segoe UI Light"/>
      <family val="2"/>
    </font>
    <font>
      <sz val="16"/>
      <name val="Segoe UI Light"/>
      <family val="2"/>
    </font>
    <font>
      <sz val="18"/>
      <name val="Segoe UI Light"/>
      <family val="2"/>
    </font>
    <font>
      <sz val="18"/>
      <color rgb="FF000000"/>
      <name val="Segoe UI Light"/>
      <family val="2"/>
    </font>
    <font>
      <sz val="20"/>
      <name val="Segoe UI Light"/>
      <family val="2"/>
    </font>
    <font>
      <b/>
      <sz val="20"/>
      <color rgb="FF000000"/>
      <name val="Segoe UI Light"/>
      <family val="2"/>
    </font>
    <font>
      <sz val="22"/>
      <color rgb="FF000000"/>
      <name val="Segoe UI Light"/>
      <family val="2"/>
    </font>
    <font>
      <b/>
      <sz val="22"/>
      <color rgb="FF000000"/>
      <name val="Segoe UI Light"/>
      <family val="2"/>
    </font>
    <font>
      <sz val="16"/>
      <color theme="0"/>
      <name val="Segoe UI Light"/>
      <family val="2"/>
    </font>
    <font>
      <sz val="18"/>
      <color theme="0"/>
      <name val="Segoe UI Light"/>
      <family val="2"/>
    </font>
    <font>
      <sz val="18"/>
      <color theme="1"/>
      <name val="Segoe UI Light"/>
      <family val="2"/>
    </font>
    <font>
      <sz val="22"/>
      <color theme="1"/>
      <name val="Segoe UI Light"/>
      <family val="2"/>
    </font>
    <font>
      <sz val="22"/>
      <name val="Segoe UI Light"/>
      <family val="2"/>
    </font>
    <font>
      <sz val="20"/>
      <color theme="0"/>
      <name val="Segoe UI Light"/>
      <family val="2"/>
    </font>
    <font>
      <sz val="22"/>
      <color theme="0"/>
      <name val="Segoe UI Light"/>
      <family val="2"/>
    </font>
    <font>
      <b/>
      <sz val="14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2F"/>
        <bgColor rgb="FFFFFFFF"/>
      </patternFill>
    </fill>
    <fill>
      <patternFill patternType="solid">
        <fgColor rgb="FFFFFF2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71">
    <xf numFmtId="0" fontId="0" fillId="0" borderId="0" xfId="0"/>
    <xf numFmtId="164" fontId="1" fillId="2" borderId="0" xfId="1" applyFill="1"/>
    <xf numFmtId="164" fontId="1" fillId="2" borderId="0" xfId="1" applyFill="1" applyAlignment="1">
      <alignment horizontal="center"/>
    </xf>
    <xf numFmtId="164" fontId="2" fillId="0" borderId="0" xfId="1" applyFont="1" applyFill="1" applyBorder="1" applyAlignment="1">
      <alignment horizontal="center"/>
    </xf>
    <xf numFmtId="164" fontId="1" fillId="2" borderId="2" xfId="1" applyFill="1" applyBorder="1"/>
    <xf numFmtId="164" fontId="1" fillId="2" borderId="2" xfId="1" applyFill="1" applyBorder="1" applyAlignment="1">
      <alignment horizontal="center"/>
    </xf>
    <xf numFmtId="164" fontId="2" fillId="2" borderId="2" xfId="1" applyFont="1" applyFill="1" applyBorder="1" applyAlignment="1">
      <alignment horizontal="center"/>
    </xf>
    <xf numFmtId="164" fontId="1" fillId="0" borderId="0" xfId="1" applyFill="1" applyAlignment="1">
      <alignment horizontal="center"/>
    </xf>
    <xf numFmtId="164" fontId="1" fillId="0" borderId="0" xfId="1" applyFill="1"/>
    <xf numFmtId="164" fontId="2" fillId="0" borderId="0" xfId="1" applyFont="1" applyFill="1" applyAlignment="1">
      <alignment horizontal="center"/>
    </xf>
    <xf numFmtId="164" fontId="2" fillId="2" borderId="2" xfId="1" applyFont="1" applyFill="1" applyBorder="1" applyAlignment="1">
      <alignment horizontal="left"/>
    </xf>
    <xf numFmtId="164" fontId="2" fillId="0" borderId="2" xfId="1" applyFont="1" applyFill="1" applyBorder="1" applyAlignment="1">
      <alignment horizontal="left"/>
    </xf>
    <xf numFmtId="164" fontId="5" fillId="0" borderId="2" xfId="1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164" fontId="2" fillId="2" borderId="0" xfId="1" applyFont="1" applyFill="1" applyAlignment="1">
      <alignment horizontal="center"/>
    </xf>
    <xf numFmtId="164" fontId="2" fillId="0" borderId="0" xfId="1" applyFont="1" applyFill="1" applyAlignment="1">
      <alignment horizontal="left"/>
    </xf>
    <xf numFmtId="164" fontId="2" fillId="2" borderId="0" xfId="1" applyFont="1" applyFill="1" applyAlignment="1">
      <alignment horizontal="left"/>
    </xf>
    <xf numFmtId="164" fontId="3" fillId="0" borderId="0" xfId="1" applyFont="1" applyFill="1" applyBorder="1" applyAlignment="1">
      <alignment horizontal="left" vertical="center"/>
    </xf>
    <xf numFmtId="164" fontId="2" fillId="0" borderId="0" xfId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164" fontId="2" fillId="2" borderId="3" xfId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164" fontId="2" fillId="2" borderId="4" xfId="1" applyFont="1" applyFill="1" applyBorder="1" applyAlignment="1">
      <alignment horizontal="left"/>
    </xf>
    <xf numFmtId="164" fontId="2" fillId="2" borderId="0" xfId="1" applyFont="1" applyFill="1" applyBorder="1" applyAlignment="1">
      <alignment horizontal="left"/>
    </xf>
    <xf numFmtId="164" fontId="2" fillId="8" borderId="2" xfId="1" applyFont="1" applyFill="1" applyBorder="1" applyAlignment="1">
      <alignment horizontal="left"/>
    </xf>
    <xf numFmtId="164" fontId="2" fillId="8" borderId="1" xfId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11" xfId="1" applyFont="1" applyFill="1" applyBorder="1" applyAlignment="1">
      <alignment horizontal="left"/>
    </xf>
    <xf numFmtId="164" fontId="2" fillId="2" borderId="2" xfId="1" applyFont="1" applyFill="1" applyBorder="1" applyAlignment="1">
      <alignment horizontal="center"/>
    </xf>
    <xf numFmtId="164" fontId="7" fillId="4" borderId="2" xfId="1" applyFont="1" applyFill="1" applyBorder="1" applyAlignment="1">
      <alignment horizontal="left"/>
    </xf>
    <xf numFmtId="164" fontId="7" fillId="3" borderId="2" xfId="1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164" fontId="8" fillId="4" borderId="2" xfId="1" applyFont="1" applyFill="1" applyBorder="1" applyAlignment="1">
      <alignment horizontal="left"/>
    </xf>
    <xf numFmtId="0" fontId="6" fillId="7" borderId="2" xfId="0" applyFont="1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164" fontId="7" fillId="6" borderId="3" xfId="1" applyFont="1" applyFill="1" applyBorder="1" applyAlignment="1">
      <alignment horizontal="left"/>
    </xf>
    <xf numFmtId="164" fontId="11" fillId="4" borderId="2" xfId="1" applyFont="1" applyFill="1" applyBorder="1" applyAlignment="1">
      <alignment horizontal="left"/>
    </xf>
    <xf numFmtId="164" fontId="12" fillId="0" borderId="0" xfId="1" applyFont="1" applyFill="1" applyBorder="1" applyAlignment="1">
      <alignment horizontal="left" vertical="center"/>
    </xf>
    <xf numFmtId="164" fontId="6" fillId="6" borderId="2" xfId="1" applyFont="1" applyFill="1" applyBorder="1" applyAlignment="1">
      <alignment horizontal="left"/>
    </xf>
    <xf numFmtId="164" fontId="13" fillId="5" borderId="2" xfId="1" applyFont="1" applyFill="1" applyBorder="1" applyAlignment="1">
      <alignment horizontal="left"/>
    </xf>
    <xf numFmtId="164" fontId="14" fillId="5" borderId="2" xfId="1" applyFont="1" applyFill="1" applyBorder="1" applyAlignment="1">
      <alignment horizontal="left"/>
    </xf>
    <xf numFmtId="164" fontId="8" fillId="8" borderId="1" xfId="1" applyFont="1" applyFill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164" fontId="11" fillId="3" borderId="2" xfId="1" applyFont="1" applyFill="1" applyBorder="1" applyAlignment="1">
      <alignment horizontal="left"/>
    </xf>
    <xf numFmtId="0" fontId="16" fillId="4" borderId="2" xfId="0" applyFont="1" applyFill="1" applyBorder="1" applyAlignment="1">
      <alignment horizontal="left"/>
    </xf>
    <xf numFmtId="164" fontId="9" fillId="7" borderId="2" xfId="1" applyFont="1" applyFill="1" applyBorder="1" applyAlignment="1">
      <alignment horizontal="left"/>
    </xf>
    <xf numFmtId="164" fontId="17" fillId="6" borderId="2" xfId="1" applyFont="1" applyFill="1" applyBorder="1" applyAlignment="1">
      <alignment horizontal="left"/>
    </xf>
    <xf numFmtId="0" fontId="17" fillId="7" borderId="2" xfId="0" applyFont="1" applyFill="1" applyBorder="1" applyAlignment="1">
      <alignment horizontal="left"/>
    </xf>
    <xf numFmtId="164" fontId="10" fillId="0" borderId="0" xfId="1" applyFont="1" applyFill="1" applyAlignment="1">
      <alignment horizontal="left"/>
    </xf>
    <xf numFmtId="164" fontId="18" fillId="5" borderId="2" xfId="1" applyFont="1" applyFill="1" applyBorder="1" applyAlignment="1">
      <alignment horizontal="left"/>
    </xf>
    <xf numFmtId="164" fontId="19" fillId="5" borderId="2" xfId="1" applyFont="1" applyFill="1" applyBorder="1" applyAlignment="1">
      <alignment horizontal="left"/>
    </xf>
    <xf numFmtId="164" fontId="8" fillId="8" borderId="2" xfId="1" applyFont="1" applyFill="1" applyBorder="1" applyAlignment="1">
      <alignment horizontal="left"/>
    </xf>
    <xf numFmtId="164" fontId="8" fillId="8" borderId="9" xfId="1" applyFont="1" applyFill="1" applyBorder="1" applyAlignment="1">
      <alignment horizontal="left"/>
    </xf>
    <xf numFmtId="164" fontId="20" fillId="0" borderId="0" xfId="1" applyFont="1" applyFill="1"/>
    <xf numFmtId="14" fontId="1" fillId="0" borderId="0" xfId="1" applyNumberFormat="1" applyFill="1"/>
    <xf numFmtId="14" fontId="1" fillId="2" borderId="0" xfId="1" applyNumberFormat="1" applyFill="1"/>
    <xf numFmtId="164" fontId="2" fillId="2" borderId="4" xfId="1" applyFont="1" applyFill="1" applyBorder="1" applyAlignment="1">
      <alignment horizontal="center"/>
    </xf>
    <xf numFmtId="164" fontId="2" fillId="2" borderId="5" xfId="1" applyFont="1" applyFill="1" applyBorder="1" applyAlignment="1">
      <alignment horizontal="center"/>
    </xf>
    <xf numFmtId="164" fontId="2" fillId="0" borderId="4" xfId="1" applyFont="1" applyFill="1" applyBorder="1" applyAlignment="1">
      <alignment horizontal="center"/>
    </xf>
    <xf numFmtId="164" fontId="2" fillId="0" borderId="6" xfId="1" applyFont="1" applyFill="1" applyBorder="1" applyAlignment="1">
      <alignment horizontal="center"/>
    </xf>
    <xf numFmtId="164" fontId="2" fillId="0" borderId="2" xfId="1" applyFont="1" applyFill="1" applyBorder="1" applyAlignment="1">
      <alignment horizontal="center"/>
    </xf>
    <xf numFmtId="164" fontId="1" fillId="2" borderId="4" xfId="1" applyFill="1" applyBorder="1" applyAlignment="1">
      <alignment horizontal="center"/>
    </xf>
    <xf numFmtId="164" fontId="1" fillId="2" borderId="10" xfId="1" applyFill="1" applyBorder="1" applyAlignment="1">
      <alignment horizontal="center"/>
    </xf>
    <xf numFmtId="164" fontId="1" fillId="2" borderId="6" xfId="1" applyFill="1" applyBorder="1" applyAlignment="1">
      <alignment horizontal="center"/>
    </xf>
    <xf numFmtId="164" fontId="2" fillId="2" borderId="6" xfId="1" applyFont="1" applyFill="1" applyBorder="1" applyAlignment="1">
      <alignment horizontal="center"/>
    </xf>
    <xf numFmtId="164" fontId="2" fillId="0" borderId="7" xfId="1" applyFont="1" applyFill="1" applyBorder="1" applyAlignment="1">
      <alignment horizontal="center"/>
    </xf>
    <xf numFmtId="164" fontId="2" fillId="0" borderId="8" xfId="1" applyFont="1" applyFill="1" applyBorder="1" applyAlignment="1">
      <alignment horizontal="center"/>
    </xf>
    <xf numFmtId="164" fontId="2" fillId="2" borderId="2" xfId="1" applyFont="1" applyFill="1" applyBorder="1" applyAlignment="1">
      <alignment horizontal="center"/>
    </xf>
  </cellXfs>
  <cellStyles count="2">
    <cellStyle name="Excel Built-in Normal" xfId="1"/>
    <cellStyle name="Normale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2F"/>
      <color rgb="FF0000FA"/>
      <color rgb="FF3333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136"/>
  <sheetViews>
    <sheetView tabSelected="1" topLeftCell="B37" zoomScale="70" zoomScaleNormal="70" workbookViewId="0">
      <selection activeCell="F58" sqref="F58"/>
    </sheetView>
  </sheetViews>
  <sheetFormatPr defaultRowHeight="15" x14ac:dyDescent="0.25"/>
  <cols>
    <col min="1" max="1" width="4.140625" style="2" customWidth="1"/>
    <col min="2" max="2" width="41.42578125" style="1" bestFit="1" customWidth="1"/>
    <col min="3" max="3" width="38.140625" style="1" bestFit="1" customWidth="1"/>
    <col min="4" max="4" width="5.5703125" style="2" customWidth="1"/>
    <col min="5" max="5" width="33.42578125" style="2" bestFit="1" customWidth="1"/>
    <col min="6" max="6" width="34.42578125" style="1" bestFit="1" customWidth="1"/>
    <col min="7" max="7" width="6.42578125" style="1" customWidth="1"/>
    <col min="8" max="8" width="28.85546875" style="1" bestFit="1" customWidth="1"/>
    <col min="9" max="9" width="38.140625" style="1" bestFit="1" customWidth="1"/>
    <col min="10" max="10" width="6.140625" style="1" customWidth="1"/>
    <col min="11" max="11" width="44.140625" style="1" bestFit="1" customWidth="1"/>
    <col min="12" max="12" width="38.140625" style="1" bestFit="1" customWidth="1"/>
    <col min="13" max="13" width="6.28515625" style="1" customWidth="1"/>
    <col min="14" max="14" width="32.7109375" style="1" bestFit="1" customWidth="1"/>
    <col min="15" max="15" width="42" style="1" bestFit="1" customWidth="1"/>
    <col min="16" max="1024" width="11.5703125" style="1" customWidth="1"/>
  </cols>
  <sheetData>
    <row r="1" spans="1:17" ht="16.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</row>
    <row r="2" spans="1:17" ht="20.25" customHeight="1" x14ac:dyDescent="0.3">
      <c r="A2" s="15"/>
      <c r="B2" s="40" t="s">
        <v>50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6"/>
    </row>
    <row r="3" spans="1:17" ht="16.5" x14ac:dyDescent="0.3">
      <c r="A3" s="15"/>
      <c r="B3" s="15"/>
      <c r="C3" s="15"/>
      <c r="D3" s="18"/>
      <c r="E3" s="18"/>
      <c r="F3" s="19"/>
      <c r="G3" s="19"/>
      <c r="H3" s="15"/>
      <c r="I3" s="15"/>
      <c r="J3" s="15"/>
      <c r="K3" s="15"/>
      <c r="L3" s="15"/>
      <c r="M3" s="15"/>
      <c r="N3" s="15"/>
      <c r="O3" s="15"/>
      <c r="P3" s="16"/>
    </row>
    <row r="4" spans="1:17" ht="33" x14ac:dyDescent="0.6">
      <c r="A4" s="20"/>
      <c r="B4" s="33" t="s">
        <v>0</v>
      </c>
      <c r="C4" s="46" t="s">
        <v>1</v>
      </c>
      <c r="D4" s="18"/>
      <c r="E4" s="32" t="s">
        <v>3</v>
      </c>
      <c r="F4" s="39" t="s">
        <v>4</v>
      </c>
      <c r="G4" s="15"/>
      <c r="H4" s="39" t="s">
        <v>6</v>
      </c>
      <c r="I4" s="39" t="s">
        <v>7</v>
      </c>
      <c r="J4" s="15"/>
      <c r="K4" s="35" t="s">
        <v>9</v>
      </c>
      <c r="L4" s="39" t="s">
        <v>10</v>
      </c>
      <c r="M4" s="15"/>
      <c r="N4" s="34" t="s">
        <v>12</v>
      </c>
      <c r="O4" s="47" t="s">
        <v>13</v>
      </c>
      <c r="P4" s="16"/>
    </row>
    <row r="5" spans="1:17" ht="16.5" x14ac:dyDescent="0.3">
      <c r="A5" s="10"/>
      <c r="B5" s="59" t="s">
        <v>2</v>
      </c>
      <c r="C5" s="60"/>
      <c r="D5" s="15"/>
      <c r="E5" s="61" t="s">
        <v>5</v>
      </c>
      <c r="F5" s="62"/>
      <c r="G5" s="15"/>
      <c r="H5" s="61" t="s">
        <v>8</v>
      </c>
      <c r="I5" s="62"/>
      <c r="J5" s="15"/>
      <c r="K5" s="63" t="s">
        <v>11</v>
      </c>
      <c r="L5" s="63"/>
      <c r="M5" s="15"/>
      <c r="N5" s="61" t="s">
        <v>14</v>
      </c>
      <c r="O5" s="62"/>
      <c r="P5" s="16"/>
    </row>
    <row r="6" spans="1:17" ht="16.5" x14ac:dyDescent="0.3">
      <c r="A6" s="10">
        <v>1</v>
      </c>
      <c r="B6" s="10" t="s">
        <v>73</v>
      </c>
      <c r="C6" s="10" t="s">
        <v>136</v>
      </c>
      <c r="D6" s="15"/>
      <c r="E6" s="10" t="s">
        <v>174</v>
      </c>
      <c r="F6" s="11" t="s">
        <v>56</v>
      </c>
      <c r="G6" s="15"/>
      <c r="H6" s="11" t="s">
        <v>78</v>
      </c>
      <c r="I6" s="11" t="s">
        <v>140</v>
      </c>
      <c r="J6" s="15"/>
      <c r="K6" s="11" t="s">
        <v>177</v>
      </c>
      <c r="L6" s="11" t="s">
        <v>222</v>
      </c>
      <c r="M6" s="15"/>
      <c r="N6" s="11" t="s">
        <v>113</v>
      </c>
      <c r="O6" s="10" t="s">
        <v>290</v>
      </c>
      <c r="P6" s="16"/>
      <c r="Q6" s="1">
        <f>COUNTA(B6:O6)</f>
        <v>10</v>
      </c>
    </row>
    <row r="7" spans="1:17" ht="16.5" x14ac:dyDescent="0.3">
      <c r="A7" s="10">
        <v>2</v>
      </c>
      <c r="B7" s="10" t="s">
        <v>150</v>
      </c>
      <c r="C7" s="10" t="s">
        <v>137</v>
      </c>
      <c r="D7" s="15"/>
      <c r="E7" s="10" t="s">
        <v>175</v>
      </c>
      <c r="F7" s="11" t="s">
        <v>189</v>
      </c>
      <c r="G7" s="15"/>
      <c r="H7" s="11" t="s">
        <v>477</v>
      </c>
      <c r="I7" s="11" t="s">
        <v>141</v>
      </c>
      <c r="J7" s="15"/>
      <c r="K7" s="11" t="s">
        <v>178</v>
      </c>
      <c r="L7" s="11" t="s">
        <v>280</v>
      </c>
      <c r="M7" s="15"/>
      <c r="N7" s="11" t="s">
        <v>111</v>
      </c>
      <c r="O7" s="11" t="s">
        <v>90</v>
      </c>
      <c r="P7" s="16"/>
      <c r="Q7" s="1">
        <f t="shared" ref="Q7:Q16" si="0">COUNTA(B7:O7)</f>
        <v>10</v>
      </c>
    </row>
    <row r="8" spans="1:17" ht="16.5" x14ac:dyDescent="0.3">
      <c r="A8" s="10">
        <v>3</v>
      </c>
      <c r="B8" s="11" t="s">
        <v>72</v>
      </c>
      <c r="C8" s="10" t="s">
        <v>250</v>
      </c>
      <c r="D8" s="15"/>
      <c r="E8" s="11" t="s">
        <v>176</v>
      </c>
      <c r="F8" s="11" t="s">
        <v>190</v>
      </c>
      <c r="G8" s="15"/>
      <c r="H8" s="11" t="s">
        <v>274</v>
      </c>
      <c r="I8" s="11" t="s">
        <v>264</v>
      </c>
      <c r="J8" s="15"/>
      <c r="K8" s="11" t="s">
        <v>186</v>
      </c>
      <c r="L8" s="11" t="s">
        <v>281</v>
      </c>
      <c r="M8" s="15"/>
      <c r="N8" s="11" t="s">
        <v>112</v>
      </c>
      <c r="O8" s="11" t="s">
        <v>91</v>
      </c>
      <c r="P8" s="16"/>
      <c r="Q8" s="1">
        <f t="shared" si="0"/>
        <v>10</v>
      </c>
    </row>
    <row r="9" spans="1:17" ht="16.5" x14ac:dyDescent="0.3">
      <c r="A9" s="10">
        <v>4</v>
      </c>
      <c r="B9" s="11" t="s">
        <v>187</v>
      </c>
      <c r="C9" s="10" t="s">
        <v>268</v>
      </c>
      <c r="D9" s="18"/>
      <c r="E9" s="10" t="s">
        <v>219</v>
      </c>
      <c r="F9" s="21" t="s">
        <v>217</v>
      </c>
      <c r="G9" s="19"/>
      <c r="H9" s="11" t="s">
        <v>207</v>
      </c>
      <c r="I9" s="11"/>
      <c r="J9" s="15"/>
      <c r="K9" s="11" t="s">
        <v>212</v>
      </c>
      <c r="L9" s="10" t="s">
        <v>478</v>
      </c>
      <c r="M9" s="15"/>
      <c r="N9" s="11" t="s">
        <v>293</v>
      </c>
      <c r="O9" s="11" t="s">
        <v>170</v>
      </c>
      <c r="P9" s="16"/>
      <c r="Q9" s="1">
        <f>COUNTA(B9:O9)</f>
        <v>9</v>
      </c>
    </row>
    <row r="10" spans="1:17" ht="16.5" x14ac:dyDescent="0.3">
      <c r="A10" s="10">
        <v>5</v>
      </c>
      <c r="B10" s="10" t="s">
        <v>365</v>
      </c>
      <c r="C10" s="12" t="s">
        <v>278</v>
      </c>
      <c r="D10" s="18"/>
      <c r="E10" s="11" t="s">
        <v>220</v>
      </c>
      <c r="F10" s="10" t="s">
        <v>208</v>
      </c>
      <c r="G10" s="22"/>
      <c r="H10" s="11" t="s">
        <v>226</v>
      </c>
      <c r="I10" s="11" t="s">
        <v>265</v>
      </c>
      <c r="J10" s="15"/>
      <c r="K10" s="11" t="s">
        <v>484</v>
      </c>
      <c r="L10" s="10" t="s">
        <v>299</v>
      </c>
      <c r="M10" s="15"/>
      <c r="N10" s="11" t="s">
        <v>346</v>
      </c>
      <c r="O10" s="21" t="s">
        <v>179</v>
      </c>
      <c r="P10" s="16"/>
      <c r="Q10" s="1">
        <f>COUNTA(B10:O10)</f>
        <v>10</v>
      </c>
    </row>
    <row r="11" spans="1:17" ht="16.5" x14ac:dyDescent="0.3">
      <c r="A11" s="10">
        <v>6</v>
      </c>
      <c r="B11" s="11" t="s">
        <v>382</v>
      </c>
      <c r="C11" s="11" t="s">
        <v>279</v>
      </c>
      <c r="D11" s="18"/>
      <c r="E11" s="11" t="s">
        <v>317</v>
      </c>
      <c r="F11" s="11" t="s">
        <v>209</v>
      </c>
      <c r="G11" s="18"/>
      <c r="H11" s="11" t="s">
        <v>340</v>
      </c>
      <c r="I11" s="11" t="s">
        <v>188</v>
      </c>
      <c r="J11" s="15"/>
      <c r="K11" s="11" t="s">
        <v>213</v>
      </c>
      <c r="L11" s="11" t="s">
        <v>300</v>
      </c>
      <c r="M11" s="15"/>
      <c r="N11" s="12" t="s">
        <v>374</v>
      </c>
      <c r="O11" s="11" t="s">
        <v>180</v>
      </c>
      <c r="P11" s="16"/>
      <c r="Q11" s="1">
        <f t="shared" si="0"/>
        <v>10</v>
      </c>
    </row>
    <row r="12" spans="1:17" ht="16.5" x14ac:dyDescent="0.3">
      <c r="A12" s="10">
        <v>7</v>
      </c>
      <c r="B12" s="10" t="s">
        <v>370</v>
      </c>
      <c r="C12" s="11" t="s">
        <v>210</v>
      </c>
      <c r="D12" s="18"/>
      <c r="E12" s="11" t="s">
        <v>356</v>
      </c>
      <c r="F12" s="11" t="s">
        <v>341</v>
      </c>
      <c r="G12" s="18"/>
      <c r="H12" s="13" t="s">
        <v>59</v>
      </c>
      <c r="I12" s="11" t="s">
        <v>259</v>
      </c>
      <c r="J12" s="15"/>
      <c r="K12" s="11" t="s">
        <v>216</v>
      </c>
      <c r="L12" s="11" t="s">
        <v>301</v>
      </c>
      <c r="M12" s="15"/>
      <c r="N12" s="12" t="s">
        <v>377</v>
      </c>
      <c r="O12" s="10" t="s">
        <v>353</v>
      </c>
      <c r="P12" s="16"/>
      <c r="Q12" s="1">
        <f>COUNTA(B12:O12)</f>
        <v>10</v>
      </c>
    </row>
    <row r="13" spans="1:17" ht="16.5" x14ac:dyDescent="0.3">
      <c r="A13" s="10">
        <v>8</v>
      </c>
      <c r="B13" s="10" t="s">
        <v>69</v>
      </c>
      <c r="C13" s="11" t="s">
        <v>211</v>
      </c>
      <c r="D13" s="15"/>
      <c r="E13" s="11" t="s">
        <v>94</v>
      </c>
      <c r="F13" s="11" t="s">
        <v>337</v>
      </c>
      <c r="G13" s="15"/>
      <c r="H13" s="11" t="s">
        <v>64</v>
      </c>
      <c r="I13" s="11" t="s">
        <v>221</v>
      </c>
      <c r="J13" s="15"/>
      <c r="K13" s="10" t="s">
        <v>252</v>
      </c>
      <c r="L13" s="11" t="s">
        <v>322</v>
      </c>
      <c r="M13" s="15"/>
      <c r="N13" s="12" t="s">
        <v>394</v>
      </c>
      <c r="O13" s="10" t="s">
        <v>289</v>
      </c>
      <c r="P13" s="16"/>
      <c r="Q13" s="1">
        <f>COUNTA(B13:O13)</f>
        <v>10</v>
      </c>
    </row>
    <row r="14" spans="1:17" ht="16.5" x14ac:dyDescent="0.3">
      <c r="A14" s="10">
        <v>9</v>
      </c>
      <c r="C14" s="11" t="s">
        <v>285</v>
      </c>
      <c r="D14" s="15"/>
      <c r="E14" s="10" t="s">
        <v>362</v>
      </c>
      <c r="F14" s="11" t="s">
        <v>395</v>
      </c>
      <c r="G14" s="15"/>
      <c r="I14" s="10" t="s">
        <v>375</v>
      </c>
      <c r="J14" s="15"/>
      <c r="K14" s="11" t="s">
        <v>319</v>
      </c>
      <c r="L14" s="10" t="s">
        <v>386</v>
      </c>
      <c r="M14" s="15"/>
      <c r="O14" s="11" t="s">
        <v>327</v>
      </c>
      <c r="P14" s="16"/>
      <c r="Q14" s="1">
        <f t="shared" si="0"/>
        <v>7</v>
      </c>
    </row>
    <row r="15" spans="1:17" ht="16.5" x14ac:dyDescent="0.3">
      <c r="A15" s="10">
        <v>10</v>
      </c>
      <c r="B15" s="10"/>
      <c r="C15" s="10" t="s">
        <v>354</v>
      </c>
      <c r="D15" s="15"/>
      <c r="E15" s="11"/>
      <c r="F15" s="1" t="s">
        <v>479</v>
      </c>
      <c r="G15" s="15"/>
      <c r="H15" s="4"/>
      <c r="I15" s="11" t="s">
        <v>411</v>
      </c>
      <c r="J15" s="15"/>
      <c r="K15" s="11"/>
      <c r="L15" s="10" t="s">
        <v>383</v>
      </c>
      <c r="M15" s="15"/>
      <c r="N15" s="11"/>
      <c r="O15" s="11" t="s">
        <v>328</v>
      </c>
      <c r="P15" s="16"/>
      <c r="Q15" s="1">
        <f t="shared" si="0"/>
        <v>5</v>
      </c>
    </row>
    <row r="16" spans="1:17" ht="16.5" x14ac:dyDescent="0.3">
      <c r="A16" s="21">
        <v>11</v>
      </c>
      <c r="B16" s="11"/>
      <c r="C16" s="11" t="s">
        <v>390</v>
      </c>
      <c r="D16" s="18"/>
      <c r="E16" s="11"/>
      <c r="F16" s="11" t="s">
        <v>88</v>
      </c>
      <c r="G16" s="15"/>
      <c r="H16" s="11"/>
      <c r="I16" s="11" t="s">
        <v>89</v>
      </c>
      <c r="J16" s="15"/>
      <c r="K16" s="11"/>
      <c r="L16" s="10" t="s">
        <v>384</v>
      </c>
      <c r="M16" s="15"/>
      <c r="N16" s="11"/>
      <c r="O16" s="10" t="s">
        <v>391</v>
      </c>
      <c r="P16" s="16"/>
      <c r="Q16" s="1">
        <f t="shared" si="0"/>
        <v>5</v>
      </c>
    </row>
    <row r="17" spans="1:1024" ht="16.5" x14ac:dyDescent="0.3">
      <c r="A17" s="22"/>
      <c r="B17" s="18"/>
      <c r="C17" s="10" t="s">
        <v>270</v>
      </c>
      <c r="D17" s="18"/>
      <c r="E17" s="18"/>
      <c r="F17" s="18"/>
      <c r="G17" s="15"/>
      <c r="H17" s="18"/>
      <c r="I17" s="18"/>
      <c r="J17" s="15"/>
      <c r="K17" s="18"/>
      <c r="L17" s="25"/>
      <c r="M17" s="15"/>
      <c r="N17" s="18"/>
      <c r="O17" s="25"/>
      <c r="P17" s="16"/>
    </row>
    <row r="18" spans="1:1024" ht="18.75" x14ac:dyDescent="0.3">
      <c r="A18" s="19"/>
      <c r="B18" s="15">
        <f t="shared" ref="B18:E18" si="1">COUNTA(B6:B16)</f>
        <v>8</v>
      </c>
      <c r="C18" s="15">
        <f>COUNTA(C6:C17)</f>
        <v>12</v>
      </c>
      <c r="D18" s="15"/>
      <c r="E18" s="15">
        <f t="shared" si="1"/>
        <v>9</v>
      </c>
      <c r="F18" s="15">
        <f>COUNTA(F6:F16)</f>
        <v>11</v>
      </c>
      <c r="G18" s="15"/>
      <c r="H18" s="15">
        <f>COUNTA(H6:H16)</f>
        <v>8</v>
      </c>
      <c r="I18" s="15">
        <f>COUNTA(I6:I15)</f>
        <v>9</v>
      </c>
      <c r="J18" s="15"/>
      <c r="K18" s="15">
        <f t="shared" ref="K18:O18" si="2">COUNTA(K6:K16)</f>
        <v>9</v>
      </c>
      <c r="L18" s="15">
        <f>COUNTA(L6:L16)</f>
        <v>11</v>
      </c>
      <c r="M18" s="15"/>
      <c r="N18" s="15">
        <f t="shared" si="2"/>
        <v>8</v>
      </c>
      <c r="O18" s="15">
        <f t="shared" si="2"/>
        <v>11</v>
      </c>
      <c r="P18" s="56">
        <f>SUM(B18:O18)</f>
        <v>96</v>
      </c>
      <c r="Q18" s="8"/>
      <c r="R18" s="8">
        <f>SUM(Q6:Q16)</f>
        <v>96</v>
      </c>
      <c r="S18" s="8"/>
    </row>
    <row r="19" spans="1:1024" ht="30.75" x14ac:dyDescent="0.55000000000000004">
      <c r="A19" s="19"/>
      <c r="B19" s="51" t="s">
        <v>51</v>
      </c>
      <c r="C19" s="15"/>
      <c r="D19" s="18"/>
      <c r="E19" s="18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5"/>
      <c r="Q19" s="8"/>
      <c r="R19" s="8"/>
      <c r="S19" s="8"/>
    </row>
    <row r="20" spans="1:1024" ht="16.5" x14ac:dyDescent="0.3">
      <c r="A20" s="19"/>
      <c r="B20" s="23"/>
      <c r="C20" s="23"/>
      <c r="D20" s="18"/>
      <c r="E20" s="18"/>
      <c r="F20" s="19"/>
      <c r="G20" s="19"/>
      <c r="H20" s="16"/>
      <c r="I20" s="15"/>
      <c r="J20" s="15"/>
      <c r="K20" s="15"/>
      <c r="L20" s="15"/>
      <c r="M20" s="15"/>
      <c r="N20" s="15"/>
      <c r="O20" s="15"/>
      <c r="P20" s="15"/>
      <c r="Q20" s="8"/>
      <c r="R20" s="8"/>
      <c r="S20" s="8"/>
    </row>
    <row r="21" spans="1:1024" ht="33" x14ac:dyDescent="0.6">
      <c r="A21" s="20"/>
      <c r="B21" s="38" t="s">
        <v>15</v>
      </c>
      <c r="C21" s="48" t="s">
        <v>16</v>
      </c>
      <c r="D21" s="18"/>
      <c r="E21" s="41" t="s">
        <v>18</v>
      </c>
      <c r="F21" s="49" t="s">
        <v>19</v>
      </c>
      <c r="G21" s="18"/>
      <c r="H21" s="36" t="s">
        <v>21</v>
      </c>
      <c r="I21" s="49" t="s">
        <v>22</v>
      </c>
      <c r="J21" s="15"/>
      <c r="K21" s="37" t="s">
        <v>24</v>
      </c>
      <c r="L21" s="50" t="s">
        <v>25</v>
      </c>
      <c r="M21" s="15"/>
      <c r="N21" s="15"/>
      <c r="O21" s="15"/>
      <c r="P21" s="15"/>
      <c r="Q21" s="8"/>
      <c r="R21" s="8"/>
      <c r="S21" s="8"/>
    </row>
    <row r="22" spans="1:1024" s="29" customFormat="1" ht="16.5" x14ac:dyDescent="0.3">
      <c r="A22" s="31"/>
      <c r="B22" s="68" t="s">
        <v>17</v>
      </c>
      <c r="C22" s="69"/>
      <c r="D22" s="9"/>
      <c r="E22" s="59" t="s">
        <v>20</v>
      </c>
      <c r="F22" s="67"/>
      <c r="G22" s="9"/>
      <c r="H22" s="59" t="s">
        <v>23</v>
      </c>
      <c r="I22" s="67"/>
      <c r="J22" s="9"/>
      <c r="K22" s="59" t="s">
        <v>26</v>
      </c>
      <c r="L22" s="67"/>
      <c r="M22" s="9"/>
      <c r="N22" s="9"/>
      <c r="O22" s="9"/>
      <c r="P22" s="9"/>
      <c r="Q22" s="1"/>
      <c r="R22" s="7"/>
      <c r="S22" s="7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</row>
    <row r="23" spans="1:1024" ht="16.5" x14ac:dyDescent="0.3">
      <c r="A23" s="24">
        <v>1</v>
      </c>
      <c r="B23" s="10" t="s">
        <v>287</v>
      </c>
      <c r="C23" s="10" t="s">
        <v>302</v>
      </c>
      <c r="D23" s="15"/>
      <c r="E23" s="11" t="s">
        <v>97</v>
      </c>
      <c r="F23" s="21" t="s">
        <v>223</v>
      </c>
      <c r="G23" s="15"/>
      <c r="H23" s="11" t="s">
        <v>114</v>
      </c>
      <c r="I23" s="11" t="s">
        <v>127</v>
      </c>
      <c r="J23" s="15"/>
      <c r="K23" s="11" t="s">
        <v>171</v>
      </c>
      <c r="L23" s="11" t="s">
        <v>218</v>
      </c>
      <c r="M23" s="15"/>
      <c r="N23" s="15"/>
      <c r="O23" s="15"/>
      <c r="P23" s="15"/>
      <c r="Q23" s="1">
        <f t="shared" ref="Q23:Q33" si="3">COUNTA(B23:O23)</f>
        <v>8</v>
      </c>
      <c r="R23" s="8"/>
      <c r="S23" s="8"/>
    </row>
    <row r="24" spans="1:1024" ht="16.5" x14ac:dyDescent="0.3">
      <c r="A24" s="24">
        <v>2</v>
      </c>
      <c r="B24" s="10" t="s">
        <v>288</v>
      </c>
      <c r="C24" s="10" t="s">
        <v>303</v>
      </c>
      <c r="D24" s="15"/>
      <c r="E24" s="11" t="s">
        <v>142</v>
      </c>
      <c r="F24" s="11" t="s">
        <v>224</v>
      </c>
      <c r="G24" s="15"/>
      <c r="H24" s="11" t="s">
        <v>115</v>
      </c>
      <c r="I24" s="16" t="s">
        <v>200</v>
      </c>
      <c r="J24" s="15"/>
      <c r="K24" s="11" t="s">
        <v>235</v>
      </c>
      <c r="L24" s="11" t="s">
        <v>233</v>
      </c>
      <c r="M24" s="15"/>
      <c r="N24" s="15"/>
      <c r="O24" s="15"/>
      <c r="P24" s="15"/>
      <c r="Q24" s="1">
        <f t="shared" si="3"/>
        <v>8</v>
      </c>
      <c r="R24" s="8"/>
      <c r="S24" s="8"/>
    </row>
    <row r="25" spans="1:1024" ht="16.5" x14ac:dyDescent="0.3">
      <c r="A25" s="24">
        <v>3</v>
      </c>
      <c r="B25" s="10" t="s">
        <v>292</v>
      </c>
      <c r="C25" s="11" t="s">
        <v>68</v>
      </c>
      <c r="D25" s="18"/>
      <c r="E25" s="11" t="s">
        <v>195</v>
      </c>
      <c r="F25" s="11" t="s">
        <v>236</v>
      </c>
      <c r="G25" s="18"/>
      <c r="H25" s="11" t="s">
        <v>193</v>
      </c>
      <c r="I25" s="11" t="s">
        <v>241</v>
      </c>
      <c r="J25" s="15"/>
      <c r="K25" s="11" t="s">
        <v>240</v>
      </c>
      <c r="L25" s="11" t="s">
        <v>234</v>
      </c>
      <c r="M25" s="15"/>
      <c r="N25" s="15"/>
      <c r="O25" s="15"/>
      <c r="P25" s="15"/>
      <c r="Q25" s="1">
        <f t="shared" si="3"/>
        <v>8</v>
      </c>
      <c r="R25" s="8"/>
      <c r="S25" s="8"/>
    </row>
    <row r="26" spans="1:1024" ht="16.5" x14ac:dyDescent="0.3">
      <c r="A26" s="24">
        <v>4</v>
      </c>
      <c r="B26" s="10" t="s">
        <v>350</v>
      </c>
      <c r="C26" s="10" t="s">
        <v>304</v>
      </c>
      <c r="D26" s="18"/>
      <c r="E26" s="11" t="s">
        <v>214</v>
      </c>
      <c r="F26" s="11" t="s">
        <v>397</v>
      </c>
      <c r="G26" s="22"/>
      <c r="H26" s="11" t="s">
        <v>194</v>
      </c>
      <c r="I26" s="11" t="s">
        <v>247</v>
      </c>
      <c r="J26" s="15"/>
      <c r="K26" s="11" t="s">
        <v>242</v>
      </c>
      <c r="L26" s="11" t="s">
        <v>249</v>
      </c>
      <c r="M26" s="15"/>
      <c r="N26" s="15"/>
      <c r="O26" s="15"/>
      <c r="P26" s="15"/>
      <c r="Q26" s="1">
        <f t="shared" si="3"/>
        <v>8</v>
      </c>
      <c r="R26" s="8"/>
      <c r="S26" s="8"/>
    </row>
    <row r="27" spans="1:1024" ht="16.5" x14ac:dyDescent="0.3">
      <c r="A27" s="24">
        <v>5</v>
      </c>
      <c r="B27" s="10" t="s">
        <v>360</v>
      </c>
      <c r="C27" s="10" t="s">
        <v>305</v>
      </c>
      <c r="D27" s="18"/>
      <c r="E27" s="11" t="s">
        <v>215</v>
      </c>
      <c r="F27" s="16" t="s">
        <v>309</v>
      </c>
      <c r="G27" s="18"/>
      <c r="H27" s="11" t="s">
        <v>203</v>
      </c>
      <c r="I27" s="16" t="s">
        <v>325</v>
      </c>
      <c r="J27" s="15"/>
      <c r="K27" s="10" t="s">
        <v>248</v>
      </c>
      <c r="L27" s="11" t="s">
        <v>284</v>
      </c>
      <c r="M27" s="15"/>
      <c r="N27" s="15"/>
      <c r="O27" s="15"/>
      <c r="P27" s="15"/>
      <c r="Q27" s="1">
        <f t="shared" si="3"/>
        <v>8</v>
      </c>
      <c r="R27" s="8"/>
      <c r="S27" s="8"/>
    </row>
    <row r="28" spans="1:1024" ht="16.5" x14ac:dyDescent="0.3">
      <c r="A28" s="24">
        <v>6</v>
      </c>
      <c r="B28" s="10" t="s">
        <v>361</v>
      </c>
      <c r="C28" s="10" t="s">
        <v>306</v>
      </c>
      <c r="D28" s="18"/>
      <c r="E28" s="11" t="s">
        <v>254</v>
      </c>
      <c r="F28" s="11" t="s">
        <v>357</v>
      </c>
      <c r="G28" s="18"/>
      <c r="H28" s="11" t="s">
        <v>204</v>
      </c>
      <c r="I28" s="11" t="s">
        <v>342</v>
      </c>
      <c r="J28" s="15"/>
      <c r="K28" s="11" t="s">
        <v>253</v>
      </c>
      <c r="L28" s="11" t="s">
        <v>313</v>
      </c>
      <c r="M28" s="15"/>
      <c r="N28" s="15"/>
      <c r="O28" s="15"/>
      <c r="P28" s="15"/>
      <c r="Q28" s="1">
        <f t="shared" si="3"/>
        <v>8</v>
      </c>
      <c r="R28" s="8"/>
      <c r="S28" s="8"/>
    </row>
    <row r="29" spans="1:1024" ht="16.5" x14ac:dyDescent="0.3">
      <c r="A29" s="24">
        <v>7</v>
      </c>
      <c r="B29" s="11" t="s">
        <v>256</v>
      </c>
      <c r="C29" s="12" t="s">
        <v>315</v>
      </c>
      <c r="D29" s="18"/>
      <c r="E29" s="11" t="s">
        <v>412</v>
      </c>
      <c r="F29" s="11" t="s">
        <v>103</v>
      </c>
      <c r="G29" s="22"/>
      <c r="H29" s="11" t="s">
        <v>205</v>
      </c>
      <c r="I29" s="11" t="s">
        <v>343</v>
      </c>
      <c r="J29" s="15"/>
      <c r="K29" s="11" t="s">
        <v>261</v>
      </c>
      <c r="L29" s="11" t="s">
        <v>355</v>
      </c>
      <c r="M29" s="15"/>
      <c r="N29" s="15"/>
      <c r="O29" s="15"/>
      <c r="P29" s="15"/>
      <c r="Q29" s="1">
        <f t="shared" si="3"/>
        <v>8</v>
      </c>
      <c r="R29" s="8"/>
      <c r="S29" s="8"/>
    </row>
    <row r="30" spans="1:1024" ht="16.5" x14ac:dyDescent="0.3">
      <c r="A30" s="24">
        <v>8</v>
      </c>
      <c r="B30" s="11" t="s">
        <v>257</v>
      </c>
      <c r="C30" s="11" t="s">
        <v>131</v>
      </c>
      <c r="D30" s="18"/>
      <c r="E30" s="10" t="s">
        <v>405</v>
      </c>
      <c r="F30" s="11" t="s">
        <v>104</v>
      </c>
      <c r="G30" s="18"/>
      <c r="H30" s="11" t="s">
        <v>238</v>
      </c>
      <c r="I30" s="11" t="s">
        <v>118</v>
      </c>
      <c r="J30" s="15"/>
      <c r="K30" s="11" t="s">
        <v>296</v>
      </c>
      <c r="L30" s="10" t="s">
        <v>75</v>
      </c>
      <c r="M30" s="15"/>
      <c r="N30" s="15"/>
      <c r="O30" s="15"/>
      <c r="P30" s="15"/>
      <c r="Q30" s="1">
        <f t="shared" si="3"/>
        <v>8</v>
      </c>
      <c r="R30" s="8"/>
      <c r="S30" s="8"/>
    </row>
    <row r="31" spans="1:1024" ht="16.5" x14ac:dyDescent="0.3">
      <c r="A31" s="24">
        <v>9</v>
      </c>
      <c r="B31" s="11" t="s">
        <v>364</v>
      </c>
      <c r="C31" s="11" t="s">
        <v>132</v>
      </c>
      <c r="D31" s="18"/>
      <c r="E31" s="4" t="s">
        <v>480</v>
      </c>
      <c r="F31" s="11" t="s">
        <v>165</v>
      </c>
      <c r="G31" s="18"/>
      <c r="H31" s="10" t="s">
        <v>380</v>
      </c>
      <c r="I31" s="11" t="s">
        <v>130</v>
      </c>
      <c r="J31" s="15"/>
      <c r="K31" s="11" t="s">
        <v>348</v>
      </c>
      <c r="L31" s="10" t="s">
        <v>98</v>
      </c>
      <c r="M31" s="15"/>
      <c r="N31" s="15"/>
      <c r="O31" s="15"/>
      <c r="P31" s="15"/>
      <c r="Q31" s="1">
        <f t="shared" si="3"/>
        <v>8</v>
      </c>
      <c r="R31" s="8"/>
      <c r="S31" s="8"/>
    </row>
    <row r="32" spans="1:1024" ht="16.5" x14ac:dyDescent="0.3">
      <c r="A32" s="24">
        <v>10</v>
      </c>
      <c r="B32" s="4"/>
      <c r="C32" s="21" t="s">
        <v>192</v>
      </c>
      <c r="D32" s="18"/>
      <c r="E32" s="11" t="s">
        <v>481</v>
      </c>
      <c r="F32" s="10" t="s">
        <v>389</v>
      </c>
      <c r="G32" s="18"/>
      <c r="H32" s="10"/>
      <c r="I32" s="10" t="s">
        <v>408</v>
      </c>
      <c r="J32" s="15"/>
      <c r="L32" s="10" t="s">
        <v>99</v>
      </c>
      <c r="M32" s="15"/>
      <c r="N32" s="15"/>
      <c r="O32" s="15"/>
      <c r="P32" s="15"/>
      <c r="Q32" s="1">
        <f t="shared" si="3"/>
        <v>5</v>
      </c>
      <c r="R32" s="8"/>
      <c r="S32" s="8"/>
    </row>
    <row r="33" spans="1:1024" ht="16.5" x14ac:dyDescent="0.3">
      <c r="A33" s="18">
        <v>11</v>
      </c>
      <c r="B33" s="4"/>
      <c r="C33" s="1" t="s">
        <v>488</v>
      </c>
      <c r="D33" s="18"/>
      <c r="E33" s="11"/>
      <c r="F33" s="11" t="s">
        <v>487</v>
      </c>
      <c r="G33" s="18"/>
      <c r="H33" s="10"/>
      <c r="I33" s="11" t="s">
        <v>417</v>
      </c>
      <c r="J33" s="15"/>
      <c r="L33" s="11" t="s">
        <v>87</v>
      </c>
      <c r="M33" s="15"/>
      <c r="N33" s="15"/>
      <c r="O33" s="15"/>
      <c r="P33" s="15"/>
      <c r="Q33" s="1">
        <f t="shared" si="3"/>
        <v>4</v>
      </c>
      <c r="R33" s="8"/>
      <c r="S33" s="8"/>
    </row>
    <row r="34" spans="1:1024" ht="18.75" x14ac:dyDescent="0.3">
      <c r="A34" s="15"/>
      <c r="B34" s="15">
        <f t="shared" ref="B34:F34" si="4">COUNTA(B23:B33)</f>
        <v>9</v>
      </c>
      <c r="C34" s="15">
        <f t="shared" si="4"/>
        <v>11</v>
      </c>
      <c r="D34" s="15"/>
      <c r="E34" s="15">
        <f t="shared" si="4"/>
        <v>10</v>
      </c>
      <c r="F34" s="15">
        <f t="shared" si="4"/>
        <v>11</v>
      </c>
      <c r="G34" s="15"/>
      <c r="H34" s="15">
        <f>COUNTA(H23:H33)</f>
        <v>9</v>
      </c>
      <c r="I34" s="15">
        <f t="shared" ref="I34" si="5">COUNTA(I23:I33)</f>
        <v>11</v>
      </c>
      <c r="J34" s="15"/>
      <c r="K34" s="15">
        <f t="shared" ref="K34:L34" si="6">COUNTA(K23:K33)</f>
        <v>9</v>
      </c>
      <c r="L34" s="15">
        <f t="shared" si="6"/>
        <v>11</v>
      </c>
      <c r="M34" s="15"/>
      <c r="N34" s="15"/>
      <c r="O34" s="15"/>
      <c r="P34" s="56">
        <f>SUM(B34:O34)</f>
        <v>81</v>
      </c>
      <c r="Q34" s="8"/>
      <c r="R34" s="8">
        <f>SUM(Q23:Q33)</f>
        <v>81</v>
      </c>
      <c r="S34" s="8"/>
    </row>
    <row r="35" spans="1:1024" ht="33" x14ac:dyDescent="0.3">
      <c r="A35" s="15"/>
      <c r="B35" s="40" t="s">
        <v>52</v>
      </c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15"/>
      <c r="O35" s="15"/>
      <c r="P35" s="15"/>
      <c r="Q35" s="8"/>
      <c r="R35" s="8"/>
      <c r="S35" s="8"/>
    </row>
    <row r="36" spans="1:1024" ht="16.5" x14ac:dyDescent="0.3">
      <c r="A36" s="15"/>
      <c r="B36" s="23"/>
      <c r="C36" s="16"/>
      <c r="D36" s="16"/>
      <c r="E36" s="25"/>
      <c r="F36" s="23"/>
      <c r="G36" s="23"/>
      <c r="H36" s="23"/>
      <c r="I36" s="23"/>
      <c r="J36" s="23"/>
      <c r="K36" s="23"/>
      <c r="L36" s="23"/>
      <c r="M36" s="23"/>
      <c r="N36" s="15"/>
      <c r="O36" s="15"/>
      <c r="P36" s="15"/>
      <c r="Q36" s="8"/>
      <c r="R36" s="8"/>
      <c r="S36" s="8"/>
    </row>
    <row r="37" spans="1:1024" ht="33" x14ac:dyDescent="0.6">
      <c r="A37" s="20"/>
      <c r="B37" s="42" t="s">
        <v>27</v>
      </c>
      <c r="C37" s="53" t="s">
        <v>28</v>
      </c>
      <c r="D37" s="16"/>
      <c r="E37" s="42" t="s">
        <v>30</v>
      </c>
      <c r="F37" s="53" t="s">
        <v>31</v>
      </c>
      <c r="G37" s="16"/>
      <c r="H37" s="43" t="s">
        <v>33</v>
      </c>
      <c r="I37" s="53" t="s">
        <v>34</v>
      </c>
      <c r="J37" s="23"/>
      <c r="K37" s="43" t="s">
        <v>36</v>
      </c>
      <c r="L37" s="53" t="s">
        <v>37</v>
      </c>
      <c r="M37" s="23"/>
      <c r="N37" s="43" t="s">
        <v>39</v>
      </c>
      <c r="O37" s="52" t="s">
        <v>485</v>
      </c>
      <c r="P37" s="15"/>
      <c r="Q37" s="8"/>
      <c r="R37" s="8"/>
      <c r="S37" s="8"/>
    </row>
    <row r="38" spans="1:1024" s="29" customFormat="1" ht="16.5" x14ac:dyDescent="0.3">
      <c r="A38" s="6"/>
      <c r="B38" s="59" t="s">
        <v>29</v>
      </c>
      <c r="C38" s="67"/>
      <c r="D38" s="14"/>
      <c r="E38" s="59" t="s">
        <v>32</v>
      </c>
      <c r="F38" s="67"/>
      <c r="G38" s="14"/>
      <c r="H38" s="59" t="s">
        <v>35</v>
      </c>
      <c r="I38" s="67"/>
      <c r="J38" s="28"/>
      <c r="K38" s="70" t="s">
        <v>38</v>
      </c>
      <c r="L38" s="70"/>
      <c r="M38" s="28"/>
      <c r="N38" s="59" t="s">
        <v>40</v>
      </c>
      <c r="O38" s="67"/>
      <c r="P38" s="9"/>
      <c r="Q38" s="7"/>
      <c r="R38" s="7"/>
      <c r="S38" s="7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</row>
    <row r="39" spans="1:1024" ht="16.5" x14ac:dyDescent="0.3">
      <c r="A39" s="10">
        <v>1</v>
      </c>
      <c r="B39" s="13" t="s">
        <v>54</v>
      </c>
      <c r="C39" s="11" t="s">
        <v>100</v>
      </c>
      <c r="D39" s="16"/>
      <c r="E39" s="10" t="s">
        <v>349</v>
      </c>
      <c r="F39" s="11" t="s">
        <v>82</v>
      </c>
      <c r="G39" s="16"/>
      <c r="H39" s="13" t="s">
        <v>155</v>
      </c>
      <c r="I39" s="13" t="s">
        <v>123</v>
      </c>
      <c r="J39" s="23"/>
      <c r="K39" s="10" t="s">
        <v>79</v>
      </c>
      <c r="L39" s="13" t="s">
        <v>128</v>
      </c>
      <c r="M39" s="23"/>
      <c r="N39" s="11" t="s">
        <v>80</v>
      </c>
      <c r="O39" s="11" t="s">
        <v>139</v>
      </c>
      <c r="P39" s="15"/>
      <c r="Q39" s="1">
        <f t="shared" ref="Q39:Q50" si="7">COUNTA(B39:O39)</f>
        <v>10</v>
      </c>
      <c r="R39" s="8"/>
      <c r="S39" s="8"/>
    </row>
    <row r="40" spans="1:1024" ht="16.5" x14ac:dyDescent="0.3">
      <c r="A40" s="10">
        <v>2</v>
      </c>
      <c r="B40" s="13" t="s">
        <v>55</v>
      </c>
      <c r="C40" s="11" t="s">
        <v>101</v>
      </c>
      <c r="D40" s="16"/>
      <c r="E40" s="11" t="s">
        <v>67</v>
      </c>
      <c r="F40" s="11" t="s">
        <v>83</v>
      </c>
      <c r="G40" s="16"/>
      <c r="H40" s="10" t="s">
        <v>199</v>
      </c>
      <c r="I40" s="11" t="s">
        <v>129</v>
      </c>
      <c r="J40" s="23"/>
      <c r="K40" s="13" t="s">
        <v>183</v>
      </c>
      <c r="L40" s="11" t="s">
        <v>156</v>
      </c>
      <c r="M40" s="23"/>
      <c r="N40" s="11" t="s">
        <v>162</v>
      </c>
      <c r="O40" s="11" t="s">
        <v>225</v>
      </c>
      <c r="P40" s="15"/>
      <c r="Q40" s="1">
        <f t="shared" si="7"/>
        <v>10</v>
      </c>
      <c r="R40" s="8"/>
      <c r="S40" s="8"/>
    </row>
    <row r="41" spans="1:1024" ht="16.5" x14ac:dyDescent="0.3">
      <c r="A41" s="10">
        <v>3</v>
      </c>
      <c r="B41" s="11" t="s">
        <v>85</v>
      </c>
      <c r="C41" s="11" t="s">
        <v>172</v>
      </c>
      <c r="D41" s="16"/>
      <c r="E41" s="10" t="s">
        <v>333</v>
      </c>
      <c r="F41" s="11" t="s">
        <v>84</v>
      </c>
      <c r="G41" s="16"/>
      <c r="H41" s="10" t="s">
        <v>201</v>
      </c>
      <c r="I41" s="11" t="s">
        <v>152</v>
      </c>
      <c r="J41" s="23"/>
      <c r="K41" s="13" t="s">
        <v>184</v>
      </c>
      <c r="L41" s="11" t="s">
        <v>157</v>
      </c>
      <c r="M41" s="23"/>
      <c r="N41" s="11" t="s">
        <v>163</v>
      </c>
      <c r="O41" s="11" t="s">
        <v>228</v>
      </c>
      <c r="P41" s="15"/>
      <c r="Q41" s="1">
        <f t="shared" si="7"/>
        <v>10</v>
      </c>
      <c r="R41" s="8"/>
      <c r="S41" s="8"/>
    </row>
    <row r="42" spans="1:1024" ht="16.5" x14ac:dyDescent="0.3">
      <c r="A42" s="10">
        <v>4</v>
      </c>
      <c r="B42" s="11" t="s">
        <v>102</v>
      </c>
      <c r="C42" s="11" t="s">
        <v>173</v>
      </c>
      <c r="D42" s="15"/>
      <c r="E42" s="11" t="s">
        <v>71</v>
      </c>
      <c r="F42" s="11" t="s">
        <v>77</v>
      </c>
      <c r="G42" s="15"/>
      <c r="H42" s="13" t="s">
        <v>197</v>
      </c>
      <c r="I42" s="11" t="s">
        <v>153</v>
      </c>
      <c r="J42" s="15"/>
      <c r="K42" s="11" t="s">
        <v>185</v>
      </c>
      <c r="L42" s="11" t="s">
        <v>244</v>
      </c>
      <c r="M42" s="15"/>
      <c r="N42" s="11" t="s">
        <v>164</v>
      </c>
      <c r="O42" s="11" t="s">
        <v>227</v>
      </c>
      <c r="P42" s="15"/>
      <c r="Q42" s="1">
        <f t="shared" si="7"/>
        <v>10</v>
      </c>
      <c r="R42" s="8"/>
      <c r="S42" s="8"/>
    </row>
    <row r="43" spans="1:1024" ht="16.5" x14ac:dyDescent="0.3">
      <c r="A43" s="10">
        <v>5</v>
      </c>
      <c r="B43" s="11" t="s">
        <v>251</v>
      </c>
      <c r="C43" s="11" t="s">
        <v>267</v>
      </c>
      <c r="D43" s="15"/>
      <c r="E43" s="13" t="s">
        <v>181</v>
      </c>
      <c r="F43" s="11" t="s">
        <v>243</v>
      </c>
      <c r="G43" s="15"/>
      <c r="H43" s="11" t="s">
        <v>202</v>
      </c>
      <c r="I43" s="11" t="s">
        <v>154</v>
      </c>
      <c r="J43" s="15"/>
      <c r="K43" s="10" t="s">
        <v>230</v>
      </c>
      <c r="L43" s="11" t="s">
        <v>245</v>
      </c>
      <c r="M43" s="15"/>
      <c r="N43" s="11" t="s">
        <v>198</v>
      </c>
      <c r="O43" s="11" t="s">
        <v>229</v>
      </c>
      <c r="P43" s="15"/>
      <c r="Q43" s="1">
        <f t="shared" si="7"/>
        <v>10</v>
      </c>
      <c r="R43" s="8"/>
      <c r="S43" s="8"/>
    </row>
    <row r="44" spans="1:1024" ht="16.5" x14ac:dyDescent="0.3">
      <c r="A44" s="10">
        <v>6</v>
      </c>
      <c r="B44" s="11" t="s">
        <v>291</v>
      </c>
      <c r="C44" s="10" t="s">
        <v>74</v>
      </c>
      <c r="D44" s="15"/>
      <c r="E44" s="13" t="s">
        <v>182</v>
      </c>
      <c r="F44" s="10" t="s">
        <v>275</v>
      </c>
      <c r="G44" s="15"/>
      <c r="H44" s="10" t="s">
        <v>57</v>
      </c>
      <c r="I44" s="10" t="s">
        <v>260</v>
      </c>
      <c r="J44" s="15"/>
      <c r="K44" s="10" t="s">
        <v>231</v>
      </c>
      <c r="L44" s="11" t="s">
        <v>262</v>
      </c>
      <c r="M44" s="15"/>
      <c r="N44" s="11" t="s">
        <v>336</v>
      </c>
      <c r="O44" s="11" t="s">
        <v>273</v>
      </c>
      <c r="P44" s="15"/>
      <c r="Q44" s="1">
        <f t="shared" si="7"/>
        <v>10</v>
      </c>
      <c r="R44" s="8"/>
      <c r="S44" s="8"/>
    </row>
    <row r="45" spans="1:1024" ht="16.5" x14ac:dyDescent="0.3">
      <c r="A45" s="10">
        <v>7</v>
      </c>
      <c r="B45" s="11" t="s">
        <v>297</v>
      </c>
      <c r="C45" s="10" t="s">
        <v>76</v>
      </c>
      <c r="D45" s="15"/>
      <c r="E45" s="11" t="s">
        <v>206</v>
      </c>
      <c r="F45" s="10" t="s">
        <v>276</v>
      </c>
      <c r="G45" s="15"/>
      <c r="H45" s="10" t="s">
        <v>58</v>
      </c>
      <c r="I45" s="13" t="s">
        <v>126</v>
      </c>
      <c r="J45" s="15"/>
      <c r="K45" s="10" t="s">
        <v>232</v>
      </c>
      <c r="L45" s="11" t="s">
        <v>272</v>
      </c>
      <c r="M45" s="15"/>
      <c r="N45" s="11" t="s">
        <v>344</v>
      </c>
      <c r="O45" s="10" t="s">
        <v>138</v>
      </c>
      <c r="P45" s="15"/>
      <c r="Q45" s="1">
        <f t="shared" si="7"/>
        <v>10</v>
      </c>
      <c r="R45" s="8"/>
      <c r="S45" s="8"/>
    </row>
    <row r="46" spans="1:1024" ht="16.5" x14ac:dyDescent="0.3">
      <c r="A46" s="10">
        <v>8</v>
      </c>
      <c r="B46" s="11" t="s">
        <v>314</v>
      </c>
      <c r="C46" s="10" t="s">
        <v>62</v>
      </c>
      <c r="D46" s="15"/>
      <c r="E46" s="10" t="s">
        <v>237</v>
      </c>
      <c r="F46" s="11" t="s">
        <v>271</v>
      </c>
      <c r="G46" s="15"/>
      <c r="H46" s="10" t="s">
        <v>347</v>
      </c>
      <c r="I46" s="11" t="s">
        <v>330</v>
      </c>
      <c r="J46" s="15"/>
      <c r="K46" s="10" t="s">
        <v>298</v>
      </c>
      <c r="L46" s="11" t="s">
        <v>133</v>
      </c>
      <c r="M46" s="15"/>
      <c r="N46" s="11" t="s">
        <v>345</v>
      </c>
      <c r="O46" s="10" t="s">
        <v>332</v>
      </c>
      <c r="P46" s="15"/>
      <c r="Q46" s="1">
        <f t="shared" si="7"/>
        <v>10</v>
      </c>
      <c r="R46" s="8"/>
      <c r="S46" s="8"/>
    </row>
    <row r="47" spans="1:1024" ht="16.5" x14ac:dyDescent="0.3">
      <c r="A47" s="10">
        <v>9</v>
      </c>
      <c r="B47" s="10" t="s">
        <v>359</v>
      </c>
      <c r="C47" s="10" t="s">
        <v>373</v>
      </c>
      <c r="D47" s="15"/>
      <c r="E47" s="10" t="s">
        <v>369</v>
      </c>
      <c r="F47" s="11" t="s">
        <v>388</v>
      </c>
      <c r="G47" s="15"/>
      <c r="H47" s="11" t="s">
        <v>316</v>
      </c>
      <c r="I47" s="11" t="s">
        <v>399</v>
      </c>
      <c r="J47" s="15"/>
      <c r="K47" s="11" t="s">
        <v>381</v>
      </c>
      <c r="L47" s="11" t="s">
        <v>134</v>
      </c>
      <c r="M47" s="15"/>
      <c r="N47" s="11" t="s">
        <v>385</v>
      </c>
      <c r="O47" s="10" t="s">
        <v>339</v>
      </c>
      <c r="P47" s="15"/>
      <c r="Q47" s="1">
        <f>COUNTA(B47:O47)</f>
        <v>10</v>
      </c>
      <c r="R47" s="8"/>
      <c r="S47" s="8"/>
    </row>
    <row r="48" spans="1:1024" ht="16.5" x14ac:dyDescent="0.3">
      <c r="A48" s="10">
        <v>10</v>
      </c>
      <c r="B48" s="10" t="s">
        <v>326</v>
      </c>
      <c r="C48" s="12" t="s">
        <v>376</v>
      </c>
      <c r="D48" s="15"/>
      <c r="E48" s="11" t="s">
        <v>413</v>
      </c>
      <c r="F48" s="11" t="s">
        <v>263</v>
      </c>
      <c r="G48" s="15"/>
      <c r="H48" s="4"/>
      <c r="I48" s="15" t="s">
        <v>414</v>
      </c>
      <c r="J48" s="15"/>
      <c r="K48" s="11" t="s">
        <v>398</v>
      </c>
      <c r="L48" s="10" t="s">
        <v>318</v>
      </c>
      <c r="M48" s="15"/>
      <c r="N48" s="11" t="s">
        <v>403</v>
      </c>
      <c r="O48" s="10" t="s">
        <v>387</v>
      </c>
      <c r="P48" s="15"/>
      <c r="Q48" s="1">
        <f t="shared" si="7"/>
        <v>9</v>
      </c>
      <c r="R48" s="8"/>
      <c r="S48" s="8"/>
    </row>
    <row r="49" spans="1:1024" ht="16.5" x14ac:dyDescent="0.3">
      <c r="A49" s="11">
        <v>11</v>
      </c>
      <c r="C49" s="11" t="s">
        <v>406</v>
      </c>
      <c r="D49" s="15"/>
      <c r="E49" s="11"/>
      <c r="F49" s="10" t="s">
        <v>402</v>
      </c>
      <c r="G49" s="15"/>
      <c r="H49" s="4"/>
      <c r="I49" s="10" t="s">
        <v>409</v>
      </c>
      <c r="J49" s="15"/>
      <c r="K49" s="11"/>
      <c r="L49" s="10" t="s">
        <v>401</v>
      </c>
      <c r="M49" s="15"/>
      <c r="N49" s="11"/>
      <c r="O49" s="10" t="s">
        <v>418</v>
      </c>
      <c r="P49" s="15"/>
      <c r="Q49" s="1">
        <f t="shared" si="7"/>
        <v>5</v>
      </c>
      <c r="R49" s="8"/>
      <c r="S49" s="8"/>
    </row>
    <row r="50" spans="1:1024" ht="16.5" x14ac:dyDescent="0.3">
      <c r="A50" s="11">
        <v>12</v>
      </c>
      <c r="B50" s="11"/>
      <c r="D50" s="15"/>
      <c r="E50" s="11"/>
      <c r="G50" s="15"/>
      <c r="H50" s="11"/>
      <c r="J50" s="15"/>
      <c r="K50" s="11"/>
      <c r="M50" s="15"/>
      <c r="N50" s="11"/>
      <c r="P50" s="15"/>
      <c r="Q50" s="1">
        <f t="shared" si="7"/>
        <v>0</v>
      </c>
      <c r="R50" s="8"/>
      <c r="S50" s="8"/>
    </row>
    <row r="51" spans="1:1024" ht="18.75" x14ac:dyDescent="0.3">
      <c r="A51" s="18"/>
      <c r="B51" s="15">
        <f t="shared" ref="B51:E51" si="8">COUNTA(B39:B50)</f>
        <v>10</v>
      </c>
      <c r="C51" s="15">
        <f>COUNTA(C39:C50)</f>
        <v>11</v>
      </c>
      <c r="D51" s="15"/>
      <c r="E51" s="15">
        <f t="shared" si="8"/>
        <v>10</v>
      </c>
      <c r="F51" s="15">
        <f>COUNTA(F39:F50)</f>
        <v>11</v>
      </c>
      <c r="G51" s="15"/>
      <c r="H51" s="15">
        <f>COUNTA(H39:H50)</f>
        <v>9</v>
      </c>
      <c r="I51" s="15">
        <f>COUNTA(I39:I50)</f>
        <v>11</v>
      </c>
      <c r="J51" s="15"/>
      <c r="K51" s="15">
        <f>COUNTA(K39:K50)</f>
        <v>10</v>
      </c>
      <c r="L51" s="15">
        <f>COUNTA(L39:L50)</f>
        <v>11</v>
      </c>
      <c r="M51" s="15"/>
      <c r="N51" s="15">
        <f>COUNTA(N39:N50)</f>
        <v>10</v>
      </c>
      <c r="O51" s="15">
        <f>COUNTA(O39:O50)</f>
        <v>11</v>
      </c>
      <c r="P51" s="56">
        <f>SUM(B51:O51)</f>
        <v>104</v>
      </c>
      <c r="Q51" s="8"/>
      <c r="R51" s="8">
        <f>SUM(Q39:Q50)</f>
        <v>104</v>
      </c>
      <c r="S51" s="8"/>
    </row>
    <row r="52" spans="1:1024" ht="33" x14ac:dyDescent="0.3">
      <c r="A52" s="15"/>
      <c r="B52" s="40" t="s">
        <v>53</v>
      </c>
      <c r="C52" s="40"/>
      <c r="D52" s="15"/>
      <c r="E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8"/>
      <c r="R52" s="8"/>
      <c r="S52" s="8"/>
    </row>
    <row r="53" spans="1:1024" ht="16.5" x14ac:dyDescent="0.3">
      <c r="A53" s="15"/>
      <c r="B53" s="16"/>
      <c r="C53" s="16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8"/>
      <c r="R53" s="8"/>
      <c r="S53" s="8"/>
    </row>
    <row r="54" spans="1:1024" ht="26.25" x14ac:dyDescent="0.45">
      <c r="A54" s="20"/>
      <c r="B54" s="26" t="s">
        <v>41</v>
      </c>
      <c r="C54" s="54" t="s">
        <v>42</v>
      </c>
      <c r="D54" s="15"/>
      <c r="E54" s="18"/>
      <c r="F54" s="55" t="s">
        <v>43</v>
      </c>
      <c r="G54" s="15"/>
      <c r="H54" s="27" t="s">
        <v>44</v>
      </c>
      <c r="I54" s="44" t="s">
        <v>45</v>
      </c>
      <c r="J54" s="15"/>
      <c r="K54" s="27" t="s">
        <v>46</v>
      </c>
      <c r="L54" s="44" t="s">
        <v>47</v>
      </c>
      <c r="M54" s="15"/>
      <c r="N54" s="27" t="s">
        <v>48</v>
      </c>
      <c r="O54" s="45" t="s">
        <v>49</v>
      </c>
      <c r="P54" s="15"/>
      <c r="Q54" s="8"/>
      <c r="R54" s="8"/>
      <c r="S54" s="8"/>
    </row>
    <row r="55" spans="1:1024" s="29" customFormat="1" ht="16.5" x14ac:dyDescent="0.3">
      <c r="A55" s="6"/>
      <c r="B55" s="64"/>
      <c r="C55" s="65"/>
      <c r="D55" s="9"/>
      <c r="E55" s="3"/>
      <c r="F55" s="5"/>
      <c r="G55" s="9"/>
      <c r="H55" s="64"/>
      <c r="I55" s="66"/>
      <c r="J55" s="9"/>
      <c r="K55" s="64"/>
      <c r="L55" s="66"/>
      <c r="M55" s="9"/>
      <c r="N55" s="64"/>
      <c r="O55" s="66"/>
      <c r="P55" s="9"/>
      <c r="Q55" s="7"/>
      <c r="R55" s="7"/>
      <c r="S55" s="7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/>
      <c r="ADS55" s="2"/>
      <c r="ADT55" s="2"/>
      <c r="ADU55" s="2"/>
      <c r="ADV55" s="2"/>
      <c r="ADW55" s="2"/>
      <c r="ADX55" s="2"/>
      <c r="ADY55" s="2"/>
      <c r="ADZ55" s="2"/>
      <c r="AEA55" s="2"/>
      <c r="AEB55" s="2"/>
      <c r="AEC55" s="2"/>
      <c r="AED55" s="2"/>
      <c r="AEE55" s="2"/>
      <c r="AEF55" s="2"/>
      <c r="AEG55" s="2"/>
      <c r="AEH55" s="2"/>
      <c r="AEI55" s="2"/>
      <c r="AEJ55" s="2"/>
      <c r="AEK55" s="2"/>
      <c r="AEL55" s="2"/>
      <c r="AEM55" s="2"/>
      <c r="AEN55" s="2"/>
      <c r="AEO55" s="2"/>
      <c r="AEP55" s="2"/>
      <c r="AEQ55" s="2"/>
      <c r="AER55" s="2"/>
      <c r="AES55" s="2"/>
      <c r="AET55" s="2"/>
      <c r="AEU55" s="2"/>
      <c r="AEV55" s="2"/>
      <c r="AEW55" s="2"/>
      <c r="AEX55" s="2"/>
      <c r="AEY55" s="2"/>
      <c r="AEZ55" s="2"/>
      <c r="AFA55" s="2"/>
      <c r="AFB55" s="2"/>
      <c r="AFC55" s="2"/>
      <c r="AFD55" s="2"/>
      <c r="AFE55" s="2"/>
      <c r="AFF55" s="2"/>
      <c r="AFG55" s="2"/>
      <c r="AFH55" s="2"/>
      <c r="AFI55" s="2"/>
      <c r="AFJ55" s="2"/>
      <c r="AFK55" s="2"/>
      <c r="AFL55" s="2"/>
      <c r="AFM55" s="2"/>
      <c r="AFN55" s="2"/>
      <c r="AFO55" s="2"/>
      <c r="AFP55" s="2"/>
      <c r="AFQ55" s="2"/>
      <c r="AFR55" s="2"/>
      <c r="AFS55" s="2"/>
      <c r="AFT55" s="2"/>
      <c r="AFU55" s="2"/>
      <c r="AFV55" s="2"/>
      <c r="AFW55" s="2"/>
      <c r="AFX55" s="2"/>
      <c r="AFY55" s="2"/>
      <c r="AFZ55" s="2"/>
      <c r="AGA55" s="2"/>
      <c r="AGB55" s="2"/>
      <c r="AGC55" s="2"/>
      <c r="AGD55" s="2"/>
      <c r="AGE55" s="2"/>
      <c r="AGF55" s="2"/>
      <c r="AGG55" s="2"/>
      <c r="AGH55" s="2"/>
      <c r="AGI55" s="2"/>
      <c r="AGJ55" s="2"/>
      <c r="AGK55" s="2"/>
      <c r="AGL55" s="2"/>
      <c r="AGM55" s="2"/>
      <c r="AGN55" s="2"/>
      <c r="AGO55" s="2"/>
      <c r="AGP55" s="2"/>
      <c r="AGQ55" s="2"/>
      <c r="AGR55" s="2"/>
      <c r="AGS55" s="2"/>
      <c r="AGT55" s="2"/>
      <c r="AGU55" s="2"/>
      <c r="AGV55" s="2"/>
      <c r="AGW55" s="2"/>
      <c r="AGX55" s="2"/>
      <c r="AGY55" s="2"/>
      <c r="AGZ55" s="2"/>
      <c r="AHA55" s="2"/>
      <c r="AHB55" s="2"/>
      <c r="AHC55" s="2"/>
      <c r="AHD55" s="2"/>
      <c r="AHE55" s="2"/>
      <c r="AHF55" s="2"/>
      <c r="AHG55" s="2"/>
      <c r="AHH55" s="2"/>
      <c r="AHI55" s="2"/>
      <c r="AHJ55" s="2"/>
      <c r="AHK55" s="2"/>
      <c r="AHL55" s="2"/>
      <c r="AHM55" s="2"/>
      <c r="AHN55" s="2"/>
      <c r="AHO55" s="2"/>
      <c r="AHP55" s="2"/>
      <c r="AHQ55" s="2"/>
      <c r="AHR55" s="2"/>
      <c r="AHS55" s="2"/>
      <c r="AHT55" s="2"/>
      <c r="AHU55" s="2"/>
      <c r="AHV55" s="2"/>
      <c r="AHW55" s="2"/>
      <c r="AHX55" s="2"/>
      <c r="AHY55" s="2"/>
      <c r="AHZ55" s="2"/>
      <c r="AIA55" s="2"/>
      <c r="AIB55" s="2"/>
      <c r="AIC55" s="2"/>
      <c r="AID55" s="2"/>
      <c r="AIE55" s="2"/>
      <c r="AIF55" s="2"/>
      <c r="AIG55" s="2"/>
      <c r="AIH55" s="2"/>
      <c r="AII55" s="2"/>
      <c r="AIJ55" s="2"/>
      <c r="AIK55" s="2"/>
      <c r="AIL55" s="2"/>
      <c r="AIM55" s="2"/>
      <c r="AIN55" s="2"/>
      <c r="AIO55" s="2"/>
      <c r="AIP55" s="2"/>
      <c r="AIQ55" s="2"/>
      <c r="AIR55" s="2"/>
      <c r="AIS55" s="2"/>
      <c r="AIT55" s="2"/>
      <c r="AIU55" s="2"/>
      <c r="AIV55" s="2"/>
      <c r="AIW55" s="2"/>
      <c r="AIX55" s="2"/>
      <c r="AIY55" s="2"/>
      <c r="AIZ55" s="2"/>
      <c r="AJA55" s="2"/>
      <c r="AJB55" s="2"/>
      <c r="AJC55" s="2"/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/>
      <c r="AKD55" s="2"/>
      <c r="AKE55" s="2"/>
      <c r="AKF55" s="2"/>
      <c r="AKG55" s="2"/>
      <c r="AKH55" s="2"/>
      <c r="AKI55" s="2"/>
      <c r="AKJ55" s="2"/>
      <c r="AKK55" s="2"/>
      <c r="AKL55" s="2"/>
      <c r="AKM55" s="2"/>
      <c r="AKN55" s="2"/>
      <c r="AKO55" s="2"/>
      <c r="AKP55" s="2"/>
      <c r="AKQ55" s="2"/>
      <c r="AKR55" s="2"/>
      <c r="AKS55" s="2"/>
      <c r="AKT55" s="2"/>
      <c r="AKU55" s="2"/>
      <c r="AKV55" s="2"/>
      <c r="AKW55" s="2"/>
      <c r="AKX55" s="2"/>
      <c r="AKY55" s="2"/>
      <c r="AKZ55" s="2"/>
      <c r="ALA55" s="2"/>
      <c r="ALB55" s="2"/>
      <c r="ALC55" s="2"/>
      <c r="ALD55" s="2"/>
      <c r="ALE55" s="2"/>
      <c r="ALF55" s="2"/>
      <c r="ALG55" s="2"/>
      <c r="ALH55" s="2"/>
      <c r="ALI55" s="2"/>
      <c r="ALJ55" s="2"/>
      <c r="ALK55" s="2"/>
      <c r="ALL55" s="2"/>
      <c r="ALM55" s="2"/>
      <c r="ALN55" s="2"/>
      <c r="ALO55" s="2"/>
      <c r="ALP55" s="2"/>
      <c r="ALQ55" s="2"/>
      <c r="ALR55" s="2"/>
      <c r="ALS55" s="2"/>
      <c r="ALT55" s="2"/>
      <c r="ALU55" s="2"/>
      <c r="ALV55" s="2"/>
      <c r="ALW55" s="2"/>
      <c r="ALX55" s="2"/>
      <c r="ALY55" s="2"/>
      <c r="ALZ55" s="2"/>
      <c r="AMA55" s="2"/>
      <c r="AMB55" s="2"/>
      <c r="AMC55" s="2"/>
      <c r="AMD55" s="2"/>
      <c r="AME55" s="2"/>
      <c r="AMF55" s="2"/>
      <c r="AMG55" s="2"/>
      <c r="AMH55" s="2"/>
      <c r="AMI55" s="2"/>
      <c r="AMJ55" s="2"/>
    </row>
    <row r="56" spans="1:1024" ht="16.5" x14ac:dyDescent="0.3">
      <c r="A56" s="10">
        <v>1</v>
      </c>
      <c r="B56" s="10" t="s">
        <v>269</v>
      </c>
      <c r="C56" s="11" t="s">
        <v>124</v>
      </c>
      <c r="D56" s="15"/>
      <c r="E56" s="18"/>
      <c r="F56" s="11" t="s">
        <v>63</v>
      </c>
      <c r="G56" s="15"/>
      <c r="H56" s="11" t="s">
        <v>66</v>
      </c>
      <c r="I56" s="11" t="s">
        <v>70</v>
      </c>
      <c r="J56" s="15"/>
      <c r="K56" s="30" t="s">
        <v>96</v>
      </c>
      <c r="L56" s="16" t="s">
        <v>363</v>
      </c>
      <c r="M56" s="15"/>
      <c r="N56" s="11" t="s">
        <v>86</v>
      </c>
      <c r="O56" s="11" t="s">
        <v>120</v>
      </c>
      <c r="P56" s="15"/>
      <c r="Q56" s="1">
        <f t="shared" ref="Q56:Q67" si="9">COUNTA(B56:O56)</f>
        <v>9</v>
      </c>
      <c r="R56" s="8"/>
      <c r="S56" s="8"/>
    </row>
    <row r="57" spans="1:1024" ht="16.5" x14ac:dyDescent="0.3">
      <c r="A57" s="10">
        <v>2</v>
      </c>
      <c r="B57" s="10" t="s">
        <v>65</v>
      </c>
      <c r="C57" s="11" t="s">
        <v>125</v>
      </c>
      <c r="D57" s="15"/>
      <c r="F57" s="11" t="s">
        <v>81</v>
      </c>
      <c r="G57" s="15"/>
      <c r="H57" s="11" t="s">
        <v>191</v>
      </c>
      <c r="I57" s="10" t="s">
        <v>143</v>
      </c>
      <c r="J57" s="15"/>
      <c r="K57" s="11" t="s">
        <v>135</v>
      </c>
      <c r="L57" s="11" t="s">
        <v>107</v>
      </c>
      <c r="M57" s="15"/>
      <c r="N57" s="11" t="s">
        <v>116</v>
      </c>
      <c r="O57" s="10" t="s">
        <v>147</v>
      </c>
      <c r="P57" s="15"/>
      <c r="Q57" s="1">
        <f t="shared" si="9"/>
        <v>9</v>
      </c>
      <c r="R57" s="8"/>
      <c r="S57" s="8"/>
    </row>
    <row r="58" spans="1:1024" ht="16.5" x14ac:dyDescent="0.3">
      <c r="A58" s="10">
        <v>3</v>
      </c>
      <c r="C58" s="10" t="s">
        <v>105</v>
      </c>
      <c r="D58" s="15"/>
      <c r="E58" s="18"/>
      <c r="F58" s="10" t="s">
        <v>119</v>
      </c>
      <c r="G58" s="15"/>
      <c r="H58" s="11" t="s">
        <v>92</v>
      </c>
      <c r="I58" s="10" t="s">
        <v>144</v>
      </c>
      <c r="J58" s="15"/>
      <c r="K58" s="11" t="s">
        <v>149</v>
      </c>
      <c r="L58" s="11" t="s">
        <v>108</v>
      </c>
      <c r="M58" s="15"/>
      <c r="N58" s="11" t="s">
        <v>117</v>
      </c>
      <c r="O58" s="10" t="s">
        <v>148</v>
      </c>
      <c r="P58" s="15"/>
      <c r="Q58" s="1">
        <f t="shared" si="9"/>
        <v>8</v>
      </c>
      <c r="R58" s="8"/>
      <c r="S58" s="8"/>
    </row>
    <row r="59" spans="1:1024" ht="16.5" x14ac:dyDescent="0.3">
      <c r="A59" s="10">
        <v>4</v>
      </c>
      <c r="B59" s="16" t="s">
        <v>109</v>
      </c>
      <c r="C59" s="10" t="s">
        <v>106</v>
      </c>
      <c r="D59" s="15"/>
      <c r="E59" s="18"/>
      <c r="F59" s="11" t="s">
        <v>160</v>
      </c>
      <c r="G59" s="15"/>
      <c r="H59" s="11" t="s">
        <v>93</v>
      </c>
      <c r="I59" s="10" t="s">
        <v>145</v>
      </c>
      <c r="J59" s="15"/>
      <c r="K59" s="11" t="s">
        <v>61</v>
      </c>
      <c r="L59" s="11" t="s">
        <v>158</v>
      </c>
      <c r="M59" s="15"/>
      <c r="N59" s="11" t="s">
        <v>146</v>
      </c>
      <c r="O59" s="10" t="s">
        <v>307</v>
      </c>
      <c r="P59" s="15"/>
      <c r="Q59" s="1">
        <f t="shared" si="9"/>
        <v>9</v>
      </c>
      <c r="R59" s="8"/>
      <c r="S59" s="8"/>
    </row>
    <row r="60" spans="1:1024" ht="16.5" x14ac:dyDescent="0.3">
      <c r="A60" s="10">
        <v>5</v>
      </c>
      <c r="B60" s="11" t="s">
        <v>110</v>
      </c>
      <c r="C60" s="11" t="s">
        <v>151</v>
      </c>
      <c r="D60" s="15"/>
      <c r="F60" s="10" t="s">
        <v>277</v>
      </c>
      <c r="G60" s="15"/>
      <c r="H60" s="10" t="s">
        <v>266</v>
      </c>
      <c r="I60" s="10" t="s">
        <v>161</v>
      </c>
      <c r="J60" s="15"/>
      <c r="K60" s="11" t="s">
        <v>196</v>
      </c>
      <c r="L60" s="11" t="s">
        <v>159</v>
      </c>
      <c r="M60" s="15"/>
      <c r="N60" s="11" t="s">
        <v>239</v>
      </c>
      <c r="O60" s="10" t="s">
        <v>308</v>
      </c>
      <c r="P60" s="15"/>
      <c r="Q60" s="1">
        <f t="shared" si="9"/>
        <v>9</v>
      </c>
      <c r="R60" s="8"/>
      <c r="S60" s="8"/>
    </row>
    <row r="61" spans="1:1024" ht="16.5" x14ac:dyDescent="0.3">
      <c r="A61" s="10">
        <v>6</v>
      </c>
      <c r="B61" s="11" t="s">
        <v>166</v>
      </c>
      <c r="C61" s="10" t="s">
        <v>246</v>
      </c>
      <c r="D61" s="15"/>
      <c r="E61" s="18"/>
      <c r="F61" s="11" t="s">
        <v>121</v>
      </c>
      <c r="G61" s="15"/>
      <c r="H61" s="10"/>
      <c r="I61" s="11" t="s">
        <v>167</v>
      </c>
      <c r="J61" s="15"/>
      <c r="K61" s="11" t="s">
        <v>351</v>
      </c>
      <c r="L61" s="10" t="s">
        <v>258</v>
      </c>
      <c r="M61" s="15"/>
      <c r="N61" s="11" t="s">
        <v>486</v>
      </c>
      <c r="O61" s="11" t="s">
        <v>255</v>
      </c>
      <c r="P61" s="15"/>
      <c r="Q61" s="1">
        <f t="shared" si="9"/>
        <v>8</v>
      </c>
      <c r="R61" s="8"/>
      <c r="S61" s="8"/>
    </row>
    <row r="62" spans="1:1024" ht="16.5" x14ac:dyDescent="0.3">
      <c r="A62" s="10">
        <v>7</v>
      </c>
      <c r="B62" s="11" t="s">
        <v>482</v>
      </c>
      <c r="C62" s="11" t="s">
        <v>60</v>
      </c>
      <c r="D62" s="15"/>
      <c r="F62" s="11" t="s">
        <v>122</v>
      </c>
      <c r="G62" s="15"/>
      <c r="H62" s="11" t="s">
        <v>310</v>
      </c>
      <c r="I62" s="11" t="s">
        <v>168</v>
      </c>
      <c r="J62" s="15"/>
      <c r="K62" s="11" t="s">
        <v>368</v>
      </c>
      <c r="L62" s="11" t="s">
        <v>282</v>
      </c>
      <c r="M62" s="15"/>
      <c r="N62" s="11" t="s">
        <v>352</v>
      </c>
      <c r="O62" s="10" t="s">
        <v>311</v>
      </c>
      <c r="P62" s="15"/>
      <c r="Q62" s="1">
        <f t="shared" si="9"/>
        <v>9</v>
      </c>
      <c r="R62" s="8"/>
      <c r="S62" s="8"/>
    </row>
    <row r="63" spans="1:1024" ht="16.5" x14ac:dyDescent="0.3">
      <c r="A63" s="10">
        <v>8</v>
      </c>
      <c r="B63" s="11" t="s">
        <v>312</v>
      </c>
      <c r="C63" s="10" t="s">
        <v>294</v>
      </c>
      <c r="D63" s="15"/>
      <c r="E63" s="18"/>
      <c r="F63" s="11" t="s">
        <v>95</v>
      </c>
      <c r="G63" s="15"/>
      <c r="H63" s="11" t="s">
        <v>334</v>
      </c>
      <c r="I63" s="11" t="s">
        <v>169</v>
      </c>
      <c r="J63" s="15"/>
      <c r="K63" s="11" t="s">
        <v>393</v>
      </c>
      <c r="L63" s="11" t="s">
        <v>283</v>
      </c>
      <c r="M63" s="15"/>
      <c r="N63" s="11" t="s">
        <v>366</v>
      </c>
      <c r="O63" s="10" t="s">
        <v>324</v>
      </c>
      <c r="P63" s="15"/>
      <c r="Q63" s="1">
        <f>COUNTA(B63:O63)</f>
        <v>9</v>
      </c>
      <c r="R63" s="8"/>
      <c r="S63" s="8"/>
    </row>
    <row r="64" spans="1:1024" ht="16.5" x14ac:dyDescent="0.3">
      <c r="A64" s="10">
        <v>9</v>
      </c>
      <c r="B64" s="11" t="s">
        <v>335</v>
      </c>
      <c r="C64" s="10" t="s">
        <v>295</v>
      </c>
      <c r="D64" s="15"/>
      <c r="E64" s="18"/>
      <c r="F64" s="10" t="s">
        <v>372</v>
      </c>
      <c r="G64" s="15"/>
      <c r="H64" s="10" t="s">
        <v>400</v>
      </c>
      <c r="I64" s="11" t="s">
        <v>286</v>
      </c>
      <c r="J64" s="15"/>
      <c r="K64" s="11" t="s">
        <v>407</v>
      </c>
      <c r="L64" s="11" t="s">
        <v>320</v>
      </c>
      <c r="M64" s="15"/>
      <c r="N64" s="11" t="s">
        <v>367</v>
      </c>
      <c r="O64" s="10" t="s">
        <v>331</v>
      </c>
      <c r="P64" s="15"/>
      <c r="Q64" s="1">
        <f t="shared" si="9"/>
        <v>9</v>
      </c>
      <c r="R64" s="8"/>
      <c r="S64" s="8"/>
    </row>
    <row r="65" spans="1:19" ht="16.5" x14ac:dyDescent="0.3">
      <c r="A65" s="10">
        <v>10</v>
      </c>
      <c r="B65" s="10" t="s">
        <v>396</v>
      </c>
      <c r="C65" s="10" t="s">
        <v>323</v>
      </c>
      <c r="D65" s="15"/>
      <c r="E65" s="18"/>
      <c r="F65" s="11" t="s">
        <v>371</v>
      </c>
      <c r="G65" s="15"/>
      <c r="H65" s="11" t="s">
        <v>404</v>
      </c>
      <c r="I65" s="10" t="s">
        <v>483</v>
      </c>
      <c r="J65" s="15"/>
      <c r="L65" s="11" t="s">
        <v>321</v>
      </c>
      <c r="M65" s="15"/>
      <c r="N65" s="11" t="s">
        <v>379</v>
      </c>
      <c r="O65" s="11" t="s">
        <v>338</v>
      </c>
      <c r="P65" s="15"/>
      <c r="Q65" s="1">
        <f t="shared" si="9"/>
        <v>8</v>
      </c>
      <c r="R65" s="8"/>
      <c r="S65" s="8"/>
    </row>
    <row r="66" spans="1:19" ht="16.5" x14ac:dyDescent="0.3">
      <c r="A66" s="11">
        <v>11</v>
      </c>
      <c r="B66" s="11"/>
      <c r="C66" s="10" t="s">
        <v>329</v>
      </c>
      <c r="D66" s="15"/>
      <c r="F66" s="10" t="s">
        <v>415</v>
      </c>
      <c r="G66" s="15"/>
      <c r="H66" s="11"/>
      <c r="I66" s="15" t="s">
        <v>410</v>
      </c>
      <c r="J66" s="15"/>
      <c r="K66" s="11"/>
      <c r="L66" s="11" t="s">
        <v>416</v>
      </c>
      <c r="M66" s="15"/>
      <c r="N66" s="11"/>
      <c r="O66" s="11" t="s">
        <v>358</v>
      </c>
      <c r="P66" s="15"/>
      <c r="Q66" s="1">
        <f t="shared" si="9"/>
        <v>5</v>
      </c>
      <c r="R66" s="8"/>
      <c r="S66" s="8"/>
    </row>
    <row r="67" spans="1:19" ht="16.5" x14ac:dyDescent="0.3">
      <c r="A67" s="11">
        <v>12</v>
      </c>
      <c r="B67" s="11"/>
      <c r="C67" s="11" t="s">
        <v>378</v>
      </c>
      <c r="D67" s="15"/>
      <c r="E67" s="15"/>
      <c r="G67" s="15"/>
      <c r="H67" s="11"/>
      <c r="I67" s="1" t="s">
        <v>476</v>
      </c>
      <c r="J67" s="15"/>
      <c r="K67" s="11"/>
      <c r="M67" s="15"/>
      <c r="N67" s="11"/>
      <c r="O67" s="11" t="s">
        <v>392</v>
      </c>
      <c r="P67" s="15"/>
      <c r="Q67" s="1">
        <f t="shared" si="9"/>
        <v>3</v>
      </c>
      <c r="R67" s="8"/>
      <c r="S67" s="8"/>
    </row>
    <row r="68" spans="1:19" ht="18.75" x14ac:dyDescent="0.3">
      <c r="A68" s="15"/>
      <c r="B68" s="15">
        <f t="shared" ref="B68" si="10">COUNTA(B56:B67)</f>
        <v>9</v>
      </c>
      <c r="C68" s="15">
        <f>COUNTA(C56:C67)</f>
        <v>12</v>
      </c>
      <c r="D68" s="15"/>
      <c r="E68" s="15"/>
      <c r="F68" s="15">
        <f>COUNTA(F56:F67)</f>
        <v>11</v>
      </c>
      <c r="G68" s="15"/>
      <c r="H68" s="15">
        <f>COUNTA(H56:H67)</f>
        <v>9</v>
      </c>
      <c r="I68" s="15">
        <f>COUNTA(I56:I67)</f>
        <v>12</v>
      </c>
      <c r="J68" s="15"/>
      <c r="K68" s="15">
        <f>COUNTA(K56:K67)</f>
        <v>9</v>
      </c>
      <c r="L68" s="15">
        <f>COUNTA(L56:L66)</f>
        <v>11</v>
      </c>
      <c r="M68" s="15"/>
      <c r="N68" s="15">
        <f>COUNTA(N56:N67)</f>
        <v>10</v>
      </c>
      <c r="O68" s="15">
        <f t="shared" ref="O68" si="11">COUNTA(O56:O67)</f>
        <v>12</v>
      </c>
      <c r="P68" s="56">
        <f>SUM(B68:O68)</f>
        <v>95</v>
      </c>
      <c r="Q68" s="8"/>
      <c r="R68" s="8">
        <f>SUM(Q56:Q67)</f>
        <v>95</v>
      </c>
      <c r="S68" s="8"/>
    </row>
    <row r="69" spans="1:19" ht="16.5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8"/>
      <c r="R69" s="8"/>
      <c r="S69" s="8"/>
    </row>
    <row r="70" spans="1:19" ht="18.75" x14ac:dyDescent="0.3">
      <c r="A70" s="7"/>
      <c r="B70" s="8" t="s">
        <v>420</v>
      </c>
      <c r="C70" s="8">
        <f>P70</f>
        <v>376</v>
      </c>
      <c r="D70" s="7"/>
      <c r="E70" s="7"/>
      <c r="F70" s="8"/>
      <c r="G70" s="8"/>
      <c r="H70" s="8"/>
      <c r="I70" s="8"/>
      <c r="J70" s="8"/>
      <c r="K70" s="8"/>
      <c r="L70" s="8"/>
      <c r="M70" s="8"/>
      <c r="N70" s="8"/>
      <c r="O70" s="8"/>
      <c r="P70" s="56">
        <f>SUM(P18,P34,P51,P68)</f>
        <v>376</v>
      </c>
      <c r="Q70" s="8">
        <f>SUM(Q6:Q67)</f>
        <v>376</v>
      </c>
      <c r="R70" s="8">
        <f>SUM(R18:R68)</f>
        <v>376</v>
      </c>
      <c r="S70" s="8"/>
    </row>
    <row r="71" spans="1:19" x14ac:dyDescent="0.25">
      <c r="A71" s="7"/>
      <c r="B71" s="8" t="s">
        <v>419</v>
      </c>
      <c r="C71" s="8">
        <v>377</v>
      </c>
      <c r="D71" s="7"/>
      <c r="E71" s="7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25">
      <c r="A72" s="7"/>
      <c r="B72" s="8" t="s">
        <v>421</v>
      </c>
      <c r="C72" s="1">
        <f>C70-C71</f>
        <v>-1</v>
      </c>
      <c r="D72" s="7"/>
      <c r="E72" s="7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25">
      <c r="A73" s="7"/>
      <c r="C73" s="8"/>
      <c r="D73" s="7"/>
      <c r="E73" s="7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25">
      <c r="A74" s="7"/>
      <c r="B74" s="8"/>
      <c r="C74" s="8"/>
      <c r="D74" s="7"/>
      <c r="E74" s="7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x14ac:dyDescent="0.25">
      <c r="A75" s="7"/>
      <c r="B75" s="8"/>
      <c r="C75" s="8"/>
      <c r="D75" s="7"/>
      <c r="E75" s="7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x14ac:dyDescent="0.25">
      <c r="A76" s="7"/>
      <c r="B76" s="8"/>
      <c r="D76" s="7"/>
      <c r="E76" s="7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x14ac:dyDescent="0.25">
      <c r="A77" s="7"/>
      <c r="B77" s="8"/>
      <c r="D77" s="7"/>
      <c r="E77" s="7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x14ac:dyDescent="0.25">
      <c r="A78" s="7"/>
      <c r="B78" s="8" t="s">
        <v>422</v>
      </c>
      <c r="D78" s="7"/>
      <c r="E78" s="7"/>
      <c r="F78" s="8"/>
      <c r="G78" s="8"/>
      <c r="H78" s="8"/>
      <c r="I78" s="8"/>
      <c r="K78" s="8"/>
      <c r="L78" s="8"/>
      <c r="M78" s="8"/>
      <c r="N78" s="8"/>
      <c r="O78" s="8"/>
      <c r="P78" s="8"/>
      <c r="Q78" s="8"/>
      <c r="R78" s="8"/>
      <c r="S78" s="8"/>
    </row>
    <row r="79" spans="1:19" x14ac:dyDescent="0.25">
      <c r="A79" s="7"/>
      <c r="B79" s="8" t="s">
        <v>423</v>
      </c>
      <c r="C79" s="8" t="s">
        <v>424</v>
      </c>
      <c r="D79" s="7"/>
      <c r="E79" s="8" t="s">
        <v>425</v>
      </c>
      <c r="F79" s="8" t="s">
        <v>426</v>
      </c>
      <c r="G79" s="8"/>
      <c r="H79" s="57" t="s">
        <v>427</v>
      </c>
      <c r="I79" s="8" t="s">
        <v>428</v>
      </c>
      <c r="K79" s="58" t="s">
        <v>429</v>
      </c>
      <c r="L79" s="1" t="s">
        <v>430</v>
      </c>
      <c r="N79" s="1" t="s">
        <v>431</v>
      </c>
      <c r="O79" s="8"/>
      <c r="P79" s="8"/>
      <c r="Q79" s="8"/>
      <c r="R79" s="8"/>
    </row>
    <row r="80" spans="1:19" x14ac:dyDescent="0.25">
      <c r="A80" s="7"/>
      <c r="B80" s="8" t="s">
        <v>432</v>
      </c>
      <c r="C80" s="8" t="s">
        <v>433</v>
      </c>
      <c r="D80" s="7"/>
      <c r="E80" s="8" t="s">
        <v>435</v>
      </c>
      <c r="F80" s="8" t="s">
        <v>436</v>
      </c>
      <c r="G80" s="8"/>
      <c r="H80" s="57">
        <v>36573</v>
      </c>
      <c r="I80" s="8" t="s">
        <v>181</v>
      </c>
      <c r="K80" s="58">
        <v>36841</v>
      </c>
      <c r="L80" s="1" t="s">
        <v>434</v>
      </c>
      <c r="N80" s="1" t="s">
        <v>437</v>
      </c>
      <c r="O80" s="8"/>
      <c r="P80" s="8"/>
      <c r="Q80" s="8"/>
      <c r="R80" s="8"/>
    </row>
    <row r="81" spans="1:19" x14ac:dyDescent="0.25">
      <c r="A81" s="7"/>
      <c r="B81" s="8" t="s">
        <v>438</v>
      </c>
      <c r="C81" s="8" t="s">
        <v>439</v>
      </c>
      <c r="D81" s="7"/>
      <c r="E81" s="8" t="s">
        <v>440</v>
      </c>
      <c r="F81" s="8" t="s">
        <v>441</v>
      </c>
      <c r="G81" s="8"/>
      <c r="H81" s="57">
        <v>37300</v>
      </c>
      <c r="I81" s="8" t="s">
        <v>163</v>
      </c>
      <c r="K81" s="58">
        <v>36218</v>
      </c>
      <c r="L81" s="1" t="s">
        <v>434</v>
      </c>
      <c r="N81" s="1" t="s">
        <v>437</v>
      </c>
      <c r="O81" s="8"/>
      <c r="P81" s="8"/>
      <c r="Q81" s="8"/>
      <c r="R81" s="8"/>
    </row>
    <row r="82" spans="1:19" x14ac:dyDescent="0.25">
      <c r="A82" s="7"/>
      <c r="B82" s="8" t="s">
        <v>442</v>
      </c>
      <c r="C82" s="8" t="s">
        <v>443</v>
      </c>
      <c r="D82" s="7"/>
      <c r="E82" s="8" t="s">
        <v>440</v>
      </c>
      <c r="F82" s="8" t="s">
        <v>441</v>
      </c>
      <c r="G82" s="8"/>
      <c r="H82" s="57">
        <v>36583</v>
      </c>
      <c r="I82" s="8" t="s">
        <v>162</v>
      </c>
      <c r="K82" s="58">
        <v>36730</v>
      </c>
      <c r="L82" s="1" t="s">
        <v>434</v>
      </c>
      <c r="N82" s="1" t="s">
        <v>437</v>
      </c>
      <c r="O82" s="8"/>
      <c r="P82" s="8"/>
      <c r="Q82" s="8"/>
      <c r="R82" s="8"/>
    </row>
    <row r="83" spans="1:19" x14ac:dyDescent="0.25">
      <c r="A83" s="7"/>
      <c r="B83" s="8" t="s">
        <v>444</v>
      </c>
      <c r="C83" s="8" t="s">
        <v>445</v>
      </c>
      <c r="D83" s="7"/>
      <c r="E83" s="8" t="s">
        <v>446</v>
      </c>
      <c r="F83" s="8" t="s">
        <v>447</v>
      </c>
      <c r="G83" s="8"/>
      <c r="H83" s="57">
        <v>36567</v>
      </c>
      <c r="I83" s="8" t="s">
        <v>448</v>
      </c>
      <c r="K83" s="58">
        <v>37401</v>
      </c>
      <c r="L83" s="1" t="s">
        <v>434</v>
      </c>
      <c r="N83" s="1" t="s">
        <v>449</v>
      </c>
      <c r="O83" s="8"/>
      <c r="P83" s="8"/>
      <c r="Q83" s="8"/>
      <c r="R83" s="8"/>
    </row>
    <row r="84" spans="1:19" x14ac:dyDescent="0.25">
      <c r="A84" s="7"/>
      <c r="B84" s="8" t="s">
        <v>450</v>
      </c>
      <c r="C84" s="8" t="s">
        <v>451</v>
      </c>
      <c r="D84" s="7"/>
      <c r="E84" s="8" t="s">
        <v>440</v>
      </c>
      <c r="F84" s="8" t="s">
        <v>441</v>
      </c>
      <c r="G84" s="8"/>
      <c r="H84" s="57">
        <v>36364</v>
      </c>
      <c r="I84" s="8" t="s">
        <v>459</v>
      </c>
      <c r="K84" s="58">
        <v>36218</v>
      </c>
      <c r="L84" s="1" t="s">
        <v>434</v>
      </c>
      <c r="N84" s="1" t="s">
        <v>460</v>
      </c>
      <c r="O84" s="8"/>
      <c r="P84" s="8"/>
      <c r="Q84" s="8"/>
      <c r="R84" s="8"/>
    </row>
    <row r="85" spans="1:19" x14ac:dyDescent="0.25">
      <c r="A85" s="7"/>
      <c r="B85" s="8" t="s">
        <v>452</v>
      </c>
      <c r="C85" s="8" t="s">
        <v>453</v>
      </c>
      <c r="D85" s="7"/>
      <c r="E85" s="8" t="s">
        <v>454</v>
      </c>
      <c r="F85" s="8" t="s">
        <v>441</v>
      </c>
      <c r="G85" s="8"/>
      <c r="H85" s="57">
        <v>36743</v>
      </c>
      <c r="I85" s="8"/>
      <c r="K85" s="58"/>
      <c r="L85" s="1" t="s">
        <v>434</v>
      </c>
      <c r="N85" s="1" t="s">
        <v>437</v>
      </c>
      <c r="O85" s="8"/>
      <c r="P85" s="8"/>
      <c r="Q85" s="8"/>
      <c r="R85" s="8"/>
    </row>
    <row r="86" spans="1:19" x14ac:dyDescent="0.25">
      <c r="A86" s="7"/>
      <c r="B86" s="8" t="s">
        <v>455</v>
      </c>
      <c r="C86" s="8" t="s">
        <v>456</v>
      </c>
      <c r="D86" s="7"/>
      <c r="E86" s="8" t="s">
        <v>457</v>
      </c>
      <c r="F86" s="8" t="s">
        <v>458</v>
      </c>
      <c r="G86" s="8"/>
      <c r="H86" s="57">
        <v>36531</v>
      </c>
      <c r="I86" s="8"/>
      <c r="K86" s="58"/>
      <c r="L86" s="1" t="s">
        <v>434</v>
      </c>
      <c r="N86" s="1" t="s">
        <v>437</v>
      </c>
      <c r="O86" s="8"/>
      <c r="P86" s="8"/>
      <c r="Q86" s="8"/>
      <c r="R86" s="8"/>
    </row>
    <row r="87" spans="1:19" x14ac:dyDescent="0.25">
      <c r="A87" s="7"/>
      <c r="B87" s="8"/>
      <c r="C87" s="8"/>
      <c r="D87" s="7"/>
      <c r="E87" s="7"/>
      <c r="F87" s="8"/>
      <c r="G87" s="8"/>
      <c r="H87" s="8"/>
      <c r="I87" s="8"/>
      <c r="K87" s="57"/>
      <c r="L87" s="8"/>
      <c r="M87" s="8"/>
      <c r="N87" s="8"/>
      <c r="O87" s="8"/>
      <c r="P87" s="8"/>
      <c r="Q87" s="8"/>
      <c r="R87" s="8"/>
      <c r="S87" s="8"/>
    </row>
    <row r="88" spans="1:19" x14ac:dyDescent="0.25">
      <c r="A88" s="7"/>
      <c r="B88" s="8" t="s">
        <v>461</v>
      </c>
      <c r="C88" s="8" t="s">
        <v>437</v>
      </c>
      <c r="D88" s="7"/>
      <c r="E88" s="8" t="s">
        <v>463</v>
      </c>
      <c r="F88" s="8" t="s">
        <v>458</v>
      </c>
      <c r="G88" s="8"/>
      <c r="H88" s="57">
        <v>36829</v>
      </c>
      <c r="I88" s="8" t="s">
        <v>308</v>
      </c>
      <c r="K88" s="58">
        <v>35935</v>
      </c>
      <c r="L88" s="1" t="s">
        <v>462</v>
      </c>
      <c r="N88" s="1" t="s">
        <v>437</v>
      </c>
      <c r="O88" s="8"/>
      <c r="P88" s="8"/>
      <c r="Q88" s="8"/>
      <c r="R88" s="8"/>
    </row>
    <row r="89" spans="1:19" x14ac:dyDescent="0.25">
      <c r="A89" s="7"/>
      <c r="B89" s="8" t="s">
        <v>464</v>
      </c>
      <c r="C89" s="8" t="s">
        <v>465</v>
      </c>
      <c r="D89" s="7"/>
      <c r="E89" s="8" t="s">
        <v>466</v>
      </c>
      <c r="F89" s="8" t="s">
        <v>467</v>
      </c>
      <c r="G89" s="8"/>
      <c r="H89" s="57">
        <v>35949</v>
      </c>
      <c r="I89" s="8" t="s">
        <v>99</v>
      </c>
      <c r="K89" s="58">
        <v>36298</v>
      </c>
      <c r="L89" s="1" t="s">
        <v>462</v>
      </c>
      <c r="N89" s="1" t="s">
        <v>437</v>
      </c>
      <c r="O89" s="8"/>
      <c r="P89" s="8"/>
      <c r="Q89" s="8"/>
      <c r="R89" s="8"/>
    </row>
    <row r="90" spans="1:19" x14ac:dyDescent="0.25">
      <c r="A90" s="7"/>
      <c r="B90" s="8" t="s">
        <v>468</v>
      </c>
      <c r="C90" s="8" t="s">
        <v>465</v>
      </c>
      <c r="D90" s="7"/>
      <c r="E90" s="8" t="s">
        <v>466</v>
      </c>
      <c r="F90" s="8" t="s">
        <v>467</v>
      </c>
      <c r="G90" s="8"/>
      <c r="H90" s="57">
        <v>36653</v>
      </c>
      <c r="I90" s="8" t="s">
        <v>99</v>
      </c>
      <c r="K90" s="58">
        <v>36298</v>
      </c>
      <c r="L90" s="1" t="s">
        <v>462</v>
      </c>
      <c r="N90" s="1" t="s">
        <v>437</v>
      </c>
      <c r="O90" s="8"/>
      <c r="P90" s="8"/>
      <c r="Q90" s="8"/>
      <c r="R90" s="8"/>
    </row>
    <row r="91" spans="1:19" x14ac:dyDescent="0.25">
      <c r="A91" s="7"/>
      <c r="B91" s="8" t="s">
        <v>469</v>
      </c>
      <c r="C91" s="8" t="s">
        <v>443</v>
      </c>
      <c r="D91" s="7"/>
      <c r="E91" s="8" t="s">
        <v>440</v>
      </c>
      <c r="F91" s="8" t="s">
        <v>441</v>
      </c>
      <c r="G91" s="8"/>
      <c r="H91" s="57">
        <v>37221</v>
      </c>
      <c r="I91" s="8" t="s">
        <v>301</v>
      </c>
      <c r="K91" s="58">
        <v>37397</v>
      </c>
      <c r="L91" s="1" t="s">
        <v>462</v>
      </c>
      <c r="N91" s="1" t="s">
        <v>437</v>
      </c>
      <c r="O91" s="8"/>
      <c r="P91" s="8"/>
      <c r="Q91" s="8"/>
      <c r="R91" s="8"/>
    </row>
    <row r="92" spans="1:19" x14ac:dyDescent="0.25">
      <c r="A92" s="7"/>
      <c r="B92" s="8" t="s">
        <v>470</v>
      </c>
      <c r="C92" s="8" t="s">
        <v>445</v>
      </c>
      <c r="D92" s="7"/>
      <c r="E92" s="8" t="s">
        <v>446</v>
      </c>
      <c r="F92" s="8" t="s">
        <v>447</v>
      </c>
      <c r="G92" s="8"/>
      <c r="H92" s="57">
        <v>37397</v>
      </c>
      <c r="I92" s="8" t="s">
        <v>300</v>
      </c>
      <c r="K92" s="58">
        <v>37221</v>
      </c>
      <c r="L92" s="1" t="s">
        <v>462</v>
      </c>
      <c r="N92" s="1" t="s">
        <v>449</v>
      </c>
      <c r="O92" s="8"/>
      <c r="P92" s="8"/>
      <c r="Q92" s="8"/>
      <c r="R92" s="8"/>
    </row>
    <row r="93" spans="1:19" x14ac:dyDescent="0.25">
      <c r="A93" s="7"/>
      <c r="B93" s="8" t="s">
        <v>471</v>
      </c>
      <c r="C93" s="8" t="s">
        <v>472</v>
      </c>
      <c r="D93" s="7"/>
      <c r="E93" s="8" t="s">
        <v>473</v>
      </c>
      <c r="F93" s="8" t="s">
        <v>441</v>
      </c>
      <c r="G93" s="8"/>
      <c r="H93" s="57">
        <v>37292</v>
      </c>
      <c r="I93" s="8"/>
      <c r="K93" s="58"/>
      <c r="L93" s="1" t="s">
        <v>462</v>
      </c>
      <c r="N93" s="1" t="s">
        <v>437</v>
      </c>
      <c r="O93" s="8"/>
      <c r="P93" s="8"/>
      <c r="Q93" s="8"/>
      <c r="R93" s="8"/>
    </row>
    <row r="94" spans="1:19" x14ac:dyDescent="0.25">
      <c r="A94" s="7"/>
      <c r="B94" s="8" t="s">
        <v>474</v>
      </c>
      <c r="C94" s="8" t="s">
        <v>451</v>
      </c>
      <c r="D94" s="7"/>
      <c r="E94" s="8" t="s">
        <v>440</v>
      </c>
      <c r="F94" s="8" t="s">
        <v>441</v>
      </c>
      <c r="G94" s="8"/>
      <c r="H94" s="57">
        <v>37027</v>
      </c>
      <c r="I94" s="8" t="s">
        <v>475</v>
      </c>
      <c r="K94" s="58">
        <v>36188</v>
      </c>
      <c r="L94" s="1" t="s">
        <v>462</v>
      </c>
      <c r="N94" s="1" t="s">
        <v>437</v>
      </c>
      <c r="O94" s="8"/>
      <c r="P94" s="8"/>
      <c r="Q94" s="8"/>
      <c r="R94" s="8"/>
    </row>
    <row r="95" spans="1:19" x14ac:dyDescent="0.25">
      <c r="A95" s="7"/>
      <c r="B95" s="8"/>
      <c r="C95" s="8"/>
      <c r="D95" s="7"/>
      <c r="E95" s="7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25">
      <c r="A96" s="7"/>
      <c r="B96" s="8"/>
      <c r="C96" s="8"/>
      <c r="D96" s="7"/>
      <c r="E96" s="7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25">
      <c r="A97" s="7"/>
      <c r="B97" s="8"/>
      <c r="C97" s="8"/>
      <c r="D97" s="7"/>
      <c r="E97" s="7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25">
      <c r="A98" s="7"/>
      <c r="B98" s="8"/>
      <c r="C98" s="8"/>
      <c r="D98" s="7"/>
      <c r="E98" s="7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25">
      <c r="A99" s="7"/>
      <c r="B99" s="8"/>
      <c r="C99" s="8"/>
      <c r="D99" s="7"/>
      <c r="E99" s="7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25">
      <c r="A100" s="7"/>
      <c r="B100" s="8"/>
      <c r="C100" s="8"/>
      <c r="D100" s="7"/>
      <c r="E100" s="7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25">
      <c r="A101" s="7"/>
      <c r="B101" s="8"/>
      <c r="C101" s="8"/>
      <c r="D101" s="7"/>
      <c r="E101" s="7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25">
      <c r="A102" s="7"/>
      <c r="B102" s="8"/>
      <c r="C102" s="8"/>
      <c r="D102" s="7"/>
      <c r="E102" s="7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25">
      <c r="A103" s="7"/>
      <c r="B103" s="8"/>
      <c r="C103" s="8"/>
      <c r="D103" s="7"/>
      <c r="E103" s="7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25">
      <c r="A104" s="7"/>
      <c r="B104" s="8"/>
      <c r="C104" s="8"/>
      <c r="D104" s="7"/>
      <c r="E104" s="7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25">
      <c r="A105" s="7"/>
      <c r="B105" s="8"/>
      <c r="C105" s="8"/>
      <c r="D105" s="7"/>
      <c r="E105" s="7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25">
      <c r="A106" s="7"/>
      <c r="B106" s="8"/>
      <c r="C106" s="8"/>
      <c r="D106" s="7"/>
      <c r="E106" s="7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25">
      <c r="A107" s="7"/>
      <c r="B107" s="8"/>
      <c r="C107" s="8"/>
      <c r="D107" s="7"/>
      <c r="E107" s="7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25">
      <c r="A108" s="7"/>
      <c r="B108" s="8"/>
      <c r="C108" s="8"/>
      <c r="D108" s="7"/>
      <c r="E108" s="7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25">
      <c r="A109" s="7"/>
      <c r="B109" s="8"/>
      <c r="C109" s="8"/>
      <c r="D109" s="7"/>
      <c r="E109" s="7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25">
      <c r="A110" s="7"/>
      <c r="B110" s="8"/>
      <c r="C110" s="8"/>
      <c r="D110" s="7"/>
      <c r="E110" s="7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25">
      <c r="A111" s="7"/>
      <c r="B111" s="8"/>
      <c r="C111" s="8"/>
      <c r="D111" s="7"/>
      <c r="E111" s="7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25">
      <c r="A112" s="7"/>
      <c r="B112" s="8"/>
      <c r="C112" s="8"/>
      <c r="D112" s="7"/>
      <c r="E112" s="7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25">
      <c r="A113" s="7"/>
      <c r="B113" s="8"/>
      <c r="C113" s="8"/>
      <c r="D113" s="7"/>
      <c r="E113" s="7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25">
      <c r="A114" s="7"/>
      <c r="B114" s="8"/>
      <c r="C114" s="8"/>
      <c r="D114" s="7"/>
      <c r="E114" s="7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x14ac:dyDescent="0.25">
      <c r="A115" s="7"/>
      <c r="B115" s="8"/>
      <c r="C115" s="8"/>
      <c r="D115" s="7"/>
      <c r="E115" s="7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25">
      <c r="A116" s="7"/>
      <c r="B116" s="8"/>
      <c r="C116" s="8"/>
      <c r="D116" s="7"/>
      <c r="E116" s="7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25">
      <c r="A117" s="7"/>
      <c r="B117" s="8"/>
      <c r="C117" s="8"/>
      <c r="D117" s="7"/>
      <c r="E117" s="7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25">
      <c r="A118" s="7"/>
      <c r="B118" s="8"/>
      <c r="C118" s="8"/>
      <c r="D118" s="7"/>
      <c r="E118" s="7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25">
      <c r="A119" s="7"/>
      <c r="B119" s="8"/>
      <c r="C119" s="8"/>
      <c r="D119" s="7"/>
      <c r="E119" s="7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25">
      <c r="A120" s="7"/>
      <c r="B120" s="8"/>
      <c r="C120" s="8"/>
      <c r="D120" s="7"/>
      <c r="E120" s="7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25">
      <c r="A121" s="7"/>
      <c r="B121" s="8"/>
      <c r="C121" s="8"/>
      <c r="D121" s="7"/>
      <c r="E121" s="7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25">
      <c r="A122" s="7"/>
      <c r="B122" s="8"/>
      <c r="C122" s="8"/>
      <c r="D122" s="7"/>
      <c r="E122" s="7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25">
      <c r="A123" s="7"/>
      <c r="B123" s="8"/>
      <c r="C123" s="8"/>
      <c r="D123" s="7"/>
      <c r="E123" s="7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25">
      <c r="A124" s="7"/>
      <c r="B124" s="8"/>
      <c r="C124" s="8"/>
      <c r="D124" s="7"/>
      <c r="E124" s="7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25">
      <c r="A125" s="7"/>
      <c r="B125" s="8"/>
      <c r="C125" s="8"/>
      <c r="D125" s="7"/>
      <c r="E125" s="7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25">
      <c r="A126" s="7"/>
      <c r="B126" s="8"/>
      <c r="C126" s="8"/>
      <c r="D126" s="7"/>
      <c r="E126" s="7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25">
      <c r="A127" s="7"/>
      <c r="B127" s="8"/>
      <c r="C127" s="8"/>
      <c r="D127" s="7"/>
      <c r="E127" s="7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25">
      <c r="A128" s="7"/>
      <c r="B128" s="8"/>
      <c r="C128" s="8"/>
      <c r="D128" s="7"/>
      <c r="E128" s="7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25">
      <c r="A129" s="7"/>
      <c r="B129" s="8"/>
      <c r="C129" s="8"/>
      <c r="D129" s="7"/>
      <c r="E129" s="7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25">
      <c r="A130" s="7"/>
      <c r="B130" s="8"/>
      <c r="C130" s="8"/>
      <c r="D130" s="7"/>
      <c r="E130" s="7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25">
      <c r="A131" s="7"/>
      <c r="B131" s="8"/>
      <c r="C131" s="8"/>
      <c r="D131" s="7"/>
      <c r="E131" s="7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25">
      <c r="A132" s="7"/>
      <c r="B132" s="8"/>
      <c r="C132" s="8"/>
      <c r="D132" s="7"/>
      <c r="E132" s="7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25">
      <c r="A133" s="7"/>
      <c r="B133" s="8"/>
      <c r="C133" s="8"/>
      <c r="D133" s="7"/>
      <c r="E133" s="7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25">
      <c r="A134" s="7"/>
      <c r="B134" s="8"/>
      <c r="C134" s="8"/>
      <c r="D134" s="7"/>
      <c r="E134" s="7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25">
      <c r="A135" s="7"/>
      <c r="B135" s="8"/>
      <c r="C135" s="8"/>
      <c r="D135" s="7"/>
      <c r="E135" s="7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x14ac:dyDescent="0.25">
      <c r="A136" s="7"/>
      <c r="B136" s="8"/>
      <c r="C136" s="8"/>
      <c r="D136" s="7"/>
      <c r="E136" s="7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</sheetData>
  <mergeCells count="18">
    <mergeCell ref="B55:C55"/>
    <mergeCell ref="H55:I55"/>
    <mergeCell ref="K55:L55"/>
    <mergeCell ref="N55:O55"/>
    <mergeCell ref="E22:F22"/>
    <mergeCell ref="H22:I22"/>
    <mergeCell ref="K22:L22"/>
    <mergeCell ref="B22:C22"/>
    <mergeCell ref="N38:O38"/>
    <mergeCell ref="K38:L38"/>
    <mergeCell ref="H38:I38"/>
    <mergeCell ref="E38:F38"/>
    <mergeCell ref="B38:C38"/>
    <mergeCell ref="B5:C5"/>
    <mergeCell ref="E5:F5"/>
    <mergeCell ref="H5:I5"/>
    <mergeCell ref="K5:L5"/>
    <mergeCell ref="N5:O5"/>
  </mergeCells>
  <conditionalFormatting sqref="B6:L6 B39:L39 B56:G56 I56:L56 B40:H45 J50:K50 B15:E15 G15:H17 D33:J33 B33 B23:L27 B28:D32 I7:L17 B46:B50 C46:H49 D50:E50 G50:H50 I40:L49 L57:L66 H7:H13 B7:G8 G66:H67 F66 C9:G14 J66:K67 E32:J32 L32:L33 E28:L31 B59:J59 C58:J58 B9:B13 B57:D57 F57:J57 K57:K64 B61:J61 B60:D60 F60:J60 N56 B62:D62 B63:J65 B67:E67 B66:D66 F62:J62 B16:F17">
    <cfRule type="duplicateValues" dxfId="2" priority="3"/>
  </conditionalFormatting>
  <conditionalFormatting sqref="C72">
    <cfRule type="cellIs" dxfId="1" priority="1" operator="equal">
      <formula>0</formula>
    </cfRule>
    <cfRule type="cellIs" dxfId="0" priority="2" operator="notEqual">
      <formula>0</formula>
    </cfRule>
  </conditionalFormatting>
  <pageMargins left="0.7" right="0.7" top="0.75" bottom="0.75" header="0.3" footer="0.3"/>
  <pageSetup paperSize="9" scale="61" fitToWidth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Adriano</cp:lastModifiedBy>
  <cp:lastPrinted>2016-09-13T22:43:56Z</cp:lastPrinted>
  <dcterms:created xsi:type="dcterms:W3CDTF">2016-06-30T06:28:46Z</dcterms:created>
  <dcterms:modified xsi:type="dcterms:W3CDTF">2016-09-14T09:45:42Z</dcterms:modified>
</cp:coreProperties>
</file>