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SP fajlovi\2023\"/>
    </mc:Choice>
  </mc:AlternateContent>
  <xr:revisionPtr revIDLastSave="0" documentId="13_ncr:1_{B23B86A8-5D85-4493-8D8D-40B578ECE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J171" i="2" l="1"/>
  <c r="H171" i="2"/>
  <c r="G171" i="2"/>
  <c r="D171" i="2"/>
  <c r="C171" i="2"/>
  <c r="B171" i="2"/>
  <c r="A171" i="2"/>
  <c r="J170" i="2"/>
  <c r="H170" i="2"/>
  <c r="G170" i="2"/>
  <c r="D170" i="2"/>
  <c r="C170" i="2"/>
  <c r="B170" i="2"/>
  <c r="A170" i="2"/>
  <c r="J169" i="2"/>
  <c r="H169" i="2"/>
  <c r="G169" i="2"/>
  <c r="D169" i="2"/>
  <c r="C169" i="2"/>
  <c r="B169" i="2"/>
  <c r="A169" i="2"/>
  <c r="J168" i="2"/>
  <c r="H168" i="2"/>
  <c r="G168" i="2"/>
  <c r="D168" i="2"/>
  <c r="C168" i="2"/>
  <c r="B168" i="2"/>
  <c r="A168" i="2"/>
  <c r="J167" i="2"/>
  <c r="H167" i="2"/>
  <c r="G167" i="2"/>
  <c r="D167" i="2"/>
  <c r="C167" i="2"/>
  <c r="B167" i="2"/>
  <c r="A167" i="2"/>
  <c r="J166" i="2"/>
  <c r="H166" i="2"/>
  <c r="G166" i="2"/>
  <c r="D166" i="2"/>
  <c r="C166" i="2"/>
  <c r="B166" i="2"/>
  <c r="A166" i="2"/>
  <c r="J165" i="2"/>
  <c r="H165" i="2"/>
  <c r="G165" i="2"/>
  <c r="D165" i="2"/>
  <c r="C165" i="2"/>
  <c r="B165" i="2"/>
  <c r="A165" i="2"/>
  <c r="J164" i="2"/>
  <c r="H164" i="2"/>
  <c r="G164" i="2"/>
  <c r="D164" i="2"/>
  <c r="C164" i="2"/>
  <c r="B164" i="2"/>
  <c r="A164" i="2"/>
  <c r="J163" i="2"/>
  <c r="H163" i="2"/>
  <c r="G163" i="2"/>
  <c r="D163" i="2"/>
  <c r="C163" i="2"/>
  <c r="B163" i="2"/>
  <c r="A163" i="2"/>
  <c r="J162" i="2"/>
  <c r="H162" i="2"/>
  <c r="G162" i="2"/>
  <c r="D162" i="2"/>
  <c r="C162" i="2"/>
  <c r="B162" i="2"/>
  <c r="A162" i="2"/>
  <c r="J161" i="2"/>
  <c r="H161" i="2"/>
  <c r="G161" i="2"/>
  <c r="D161" i="2"/>
  <c r="C161" i="2"/>
  <c r="B161" i="2"/>
  <c r="A161" i="2"/>
  <c r="J160" i="2"/>
  <c r="H160" i="2"/>
  <c r="G160" i="2"/>
  <c r="D160" i="2"/>
  <c r="C160" i="2"/>
  <c r="B160" i="2"/>
  <c r="A160" i="2"/>
  <c r="J159" i="2"/>
  <c r="H159" i="2"/>
  <c r="G159" i="2"/>
  <c r="D159" i="2"/>
  <c r="C159" i="2"/>
  <c r="B159" i="2"/>
  <c r="A159" i="2"/>
  <c r="J158" i="2"/>
  <c r="H158" i="2"/>
  <c r="G158" i="2"/>
  <c r="D158" i="2"/>
  <c r="C158" i="2"/>
  <c r="B158" i="2"/>
  <c r="A158" i="2"/>
  <c r="J157" i="2"/>
  <c r="H157" i="2"/>
  <c r="G157" i="2"/>
  <c r="D157" i="2"/>
  <c r="C157" i="2"/>
  <c r="B157" i="2"/>
  <c r="A157" i="2"/>
  <c r="J156" i="2"/>
  <c r="H156" i="2"/>
  <c r="G156" i="2"/>
  <c r="D156" i="2"/>
  <c r="C156" i="2"/>
  <c r="B156" i="2"/>
  <c r="A156" i="2"/>
  <c r="J155" i="2"/>
  <c r="H155" i="2"/>
  <c r="G155" i="2"/>
  <c r="D155" i="2"/>
  <c r="C155" i="2"/>
  <c r="B155" i="2"/>
  <c r="A155" i="2"/>
  <c r="J153" i="2"/>
  <c r="H153" i="2"/>
  <c r="G153" i="2"/>
  <c r="D153" i="2"/>
  <c r="C153" i="2"/>
  <c r="B153" i="2"/>
  <c r="A153" i="2"/>
  <c r="J152" i="2"/>
  <c r="H152" i="2"/>
  <c r="G152" i="2"/>
  <c r="D152" i="2"/>
  <c r="C152" i="2"/>
  <c r="B152" i="2"/>
  <c r="A152" i="2"/>
  <c r="J151" i="2"/>
  <c r="H151" i="2"/>
  <c r="G151" i="2"/>
  <c r="D151" i="2"/>
  <c r="C151" i="2"/>
  <c r="B151" i="2"/>
  <c r="A151" i="2"/>
  <c r="J150" i="2"/>
  <c r="H150" i="2"/>
  <c r="G150" i="2"/>
  <c r="D150" i="2"/>
  <c r="C150" i="2"/>
  <c r="B150" i="2"/>
  <c r="A150" i="2"/>
  <c r="J149" i="2"/>
  <c r="H149" i="2"/>
  <c r="G149" i="2"/>
  <c r="D149" i="2"/>
  <c r="C149" i="2"/>
  <c r="B149" i="2"/>
  <c r="A149" i="2"/>
  <c r="J148" i="2"/>
  <c r="H148" i="2"/>
  <c r="G148" i="2"/>
  <c r="D148" i="2"/>
  <c r="C148" i="2"/>
  <c r="B148" i="2"/>
  <c r="A148" i="2"/>
  <c r="J147" i="2"/>
  <c r="H147" i="2"/>
  <c r="G147" i="2"/>
  <c r="D147" i="2"/>
  <c r="C147" i="2"/>
  <c r="B147" i="2"/>
  <c r="A147" i="2"/>
  <c r="J146" i="2"/>
  <c r="H146" i="2"/>
  <c r="G146" i="2"/>
  <c r="D146" i="2"/>
  <c r="C146" i="2"/>
  <c r="B146" i="2"/>
  <c r="A146" i="2"/>
  <c r="J145" i="2"/>
  <c r="H145" i="2"/>
  <c r="G145" i="2"/>
  <c r="D145" i="2"/>
  <c r="C145" i="2"/>
  <c r="B145" i="2"/>
  <c r="A145" i="2"/>
  <c r="J144" i="2"/>
  <c r="H144" i="2"/>
  <c r="G144" i="2"/>
  <c r="D144" i="2"/>
  <c r="C144" i="2"/>
  <c r="B144" i="2"/>
  <c r="A144" i="2"/>
  <c r="J143" i="2"/>
  <c r="H143" i="2"/>
  <c r="G143" i="2"/>
  <c r="D143" i="2"/>
  <c r="C143" i="2"/>
  <c r="B143" i="2"/>
  <c r="A143" i="2"/>
  <c r="J142" i="2"/>
  <c r="H142" i="2"/>
  <c r="G142" i="2"/>
  <c r="D142" i="2"/>
  <c r="C142" i="2"/>
  <c r="B142" i="2"/>
  <c r="A142" i="2"/>
  <c r="J141" i="2"/>
  <c r="H141" i="2"/>
  <c r="G141" i="2"/>
  <c r="D141" i="2"/>
  <c r="C141" i="2"/>
  <c r="B141" i="2"/>
  <c r="A141" i="2"/>
  <c r="J140" i="2"/>
  <c r="H140" i="2"/>
  <c r="G140" i="2"/>
  <c r="D140" i="2"/>
  <c r="C140" i="2"/>
  <c r="B140" i="2"/>
  <c r="A140" i="2"/>
  <c r="J139" i="2"/>
  <c r="H139" i="2"/>
  <c r="G139" i="2"/>
  <c r="D139" i="2"/>
  <c r="C139" i="2"/>
  <c r="B139" i="2"/>
  <c r="A139" i="2"/>
  <c r="J138" i="2"/>
  <c r="H138" i="2"/>
  <c r="G138" i="2"/>
  <c r="D138" i="2"/>
  <c r="C138" i="2"/>
  <c r="B138" i="2"/>
  <c r="A138" i="2"/>
  <c r="J137" i="2"/>
  <c r="H137" i="2"/>
  <c r="G137" i="2"/>
  <c r="D137" i="2"/>
  <c r="C137" i="2"/>
  <c r="B137" i="2"/>
  <c r="A137" i="2"/>
  <c r="J136" i="2"/>
  <c r="H136" i="2"/>
  <c r="G136" i="2"/>
  <c r="D136" i="2"/>
  <c r="C136" i="2"/>
  <c r="B136" i="2"/>
  <c r="A136" i="2"/>
  <c r="J135" i="2"/>
  <c r="H135" i="2"/>
  <c r="G135" i="2"/>
  <c r="D135" i="2"/>
  <c r="C135" i="2"/>
  <c r="B135" i="2"/>
  <c r="A135" i="2"/>
  <c r="J134" i="2"/>
  <c r="H134" i="2"/>
  <c r="G134" i="2"/>
  <c r="D134" i="2"/>
  <c r="C134" i="2"/>
  <c r="B134" i="2"/>
  <c r="A134" i="2"/>
  <c r="J133" i="2"/>
  <c r="H133" i="2"/>
  <c r="G133" i="2"/>
  <c r="D133" i="2"/>
  <c r="C133" i="2"/>
  <c r="B133" i="2"/>
  <c r="A133" i="2"/>
  <c r="J132" i="2"/>
  <c r="H132" i="2"/>
  <c r="G132" i="2"/>
  <c r="D132" i="2"/>
  <c r="C132" i="2"/>
  <c r="B132" i="2"/>
  <c r="A132" i="2"/>
  <c r="J131" i="2"/>
  <c r="H131" i="2"/>
  <c r="G131" i="2"/>
  <c r="D131" i="2"/>
  <c r="C131" i="2"/>
  <c r="B131" i="2"/>
  <c r="A131" i="2"/>
  <c r="J130" i="2"/>
  <c r="H130" i="2"/>
  <c r="G130" i="2"/>
  <c r="D130" i="2"/>
  <c r="C130" i="2"/>
  <c r="B130" i="2"/>
  <c r="A130" i="2"/>
  <c r="J129" i="2"/>
  <c r="H129" i="2"/>
  <c r="G129" i="2"/>
  <c r="D129" i="2"/>
  <c r="C129" i="2"/>
  <c r="B129" i="2"/>
  <c r="A129" i="2"/>
  <c r="J128" i="2"/>
  <c r="H128" i="2"/>
  <c r="G128" i="2"/>
  <c r="D128" i="2"/>
  <c r="C128" i="2"/>
  <c r="B128" i="2"/>
  <c r="A128" i="2"/>
  <c r="J127" i="2"/>
  <c r="H127" i="2"/>
  <c r="G127" i="2"/>
  <c r="D127" i="2"/>
  <c r="C127" i="2"/>
  <c r="B127" i="2"/>
  <c r="A127" i="2"/>
  <c r="J126" i="2"/>
  <c r="H126" i="2"/>
  <c r="G126" i="2"/>
  <c r="D126" i="2"/>
  <c r="C126" i="2"/>
  <c r="B126" i="2"/>
  <c r="A126" i="2"/>
  <c r="J125" i="2"/>
  <c r="H125" i="2"/>
  <c r="G125" i="2"/>
  <c r="D125" i="2"/>
  <c r="C125" i="2"/>
  <c r="B125" i="2"/>
  <c r="A125" i="2"/>
  <c r="J124" i="2"/>
  <c r="H124" i="2"/>
  <c r="G124" i="2"/>
  <c r="D124" i="2"/>
  <c r="C124" i="2"/>
  <c r="B124" i="2"/>
  <c r="A124" i="2"/>
  <c r="J123" i="2"/>
  <c r="H123" i="2"/>
  <c r="G123" i="2"/>
  <c r="D123" i="2"/>
  <c r="C123" i="2"/>
  <c r="B123" i="2"/>
  <c r="A123" i="2"/>
  <c r="J122" i="2"/>
  <c r="H122" i="2"/>
  <c r="G122" i="2"/>
  <c r="D122" i="2"/>
  <c r="C122" i="2"/>
  <c r="B122" i="2"/>
  <c r="A122" i="2"/>
  <c r="J121" i="2"/>
  <c r="H121" i="2"/>
  <c r="G121" i="2"/>
  <c r="D121" i="2"/>
  <c r="C121" i="2"/>
  <c r="B121" i="2"/>
  <c r="A121" i="2"/>
  <c r="J120" i="2"/>
  <c r="H120" i="2"/>
  <c r="G120" i="2"/>
  <c r="D120" i="2"/>
  <c r="C120" i="2"/>
  <c r="B120" i="2"/>
  <c r="A120" i="2"/>
  <c r="J119" i="2"/>
  <c r="H119" i="2"/>
  <c r="K119" i="2" s="1"/>
  <c r="L119" i="2" s="1"/>
  <c r="G119" i="2"/>
  <c r="D119" i="2"/>
  <c r="C119" i="2"/>
  <c r="B119" i="2"/>
  <c r="A119" i="2"/>
  <c r="J118" i="2"/>
  <c r="H118" i="2"/>
  <c r="G118" i="2"/>
  <c r="D118" i="2"/>
  <c r="C118" i="2"/>
  <c r="B118" i="2"/>
  <c r="A118" i="2"/>
  <c r="J117" i="2"/>
  <c r="H117" i="2"/>
  <c r="G117" i="2"/>
  <c r="K117" i="2" s="1"/>
  <c r="D117" i="2"/>
  <c r="C117" i="2"/>
  <c r="B117" i="2"/>
  <c r="A117" i="2"/>
  <c r="J116" i="2"/>
  <c r="H116" i="2"/>
  <c r="G116" i="2"/>
  <c r="D116" i="2"/>
  <c r="C116" i="2"/>
  <c r="B116" i="2"/>
  <c r="A116" i="2"/>
  <c r="J115" i="2"/>
  <c r="H115" i="2"/>
  <c r="G115" i="2"/>
  <c r="D115" i="2"/>
  <c r="C115" i="2"/>
  <c r="B115" i="2"/>
  <c r="A115" i="2"/>
  <c r="J114" i="2"/>
  <c r="H114" i="2"/>
  <c r="K114" i="2" s="1"/>
  <c r="L114" i="2" s="1"/>
  <c r="G114" i="2"/>
  <c r="D114" i="2"/>
  <c r="C114" i="2"/>
  <c r="B114" i="2"/>
  <c r="A114" i="2"/>
  <c r="J113" i="2"/>
  <c r="H113" i="2"/>
  <c r="G113" i="2"/>
  <c r="D113" i="2"/>
  <c r="C113" i="2"/>
  <c r="B113" i="2"/>
  <c r="A113" i="2"/>
  <c r="J112" i="2"/>
  <c r="H112" i="2"/>
  <c r="K112" i="2" s="1"/>
  <c r="G112" i="2"/>
  <c r="D112" i="2"/>
  <c r="C112" i="2"/>
  <c r="B112" i="2"/>
  <c r="A112" i="2"/>
  <c r="J111" i="2"/>
  <c r="H111" i="2"/>
  <c r="K111" i="2" s="1"/>
  <c r="L111" i="2" s="1"/>
  <c r="G111" i="2"/>
  <c r="D111" i="2"/>
  <c r="C111" i="2"/>
  <c r="B111" i="2"/>
  <c r="A111" i="2"/>
  <c r="J110" i="2"/>
  <c r="H110" i="2"/>
  <c r="K110" i="2" s="1"/>
  <c r="L110" i="2" s="1"/>
  <c r="G110" i="2"/>
  <c r="D110" i="2"/>
  <c r="C110" i="2"/>
  <c r="B110" i="2"/>
  <c r="A110" i="2"/>
  <c r="J109" i="2"/>
  <c r="H109" i="2"/>
  <c r="K109" i="2" s="1"/>
  <c r="L109" i="2" s="1"/>
  <c r="G109" i="2"/>
  <c r="D109" i="2"/>
  <c r="C109" i="2"/>
  <c r="B109" i="2"/>
  <c r="A109" i="2"/>
  <c r="J108" i="2"/>
  <c r="H108" i="2"/>
  <c r="K108" i="2" s="1"/>
  <c r="L108" i="2" s="1"/>
  <c r="G108" i="2"/>
  <c r="D108" i="2"/>
  <c r="C108" i="2"/>
  <c r="B108" i="2"/>
  <c r="A108" i="2"/>
  <c r="J107" i="2"/>
  <c r="H107" i="2"/>
  <c r="G107" i="2"/>
  <c r="K107" i="2" s="1"/>
  <c r="L107" i="2" s="1"/>
  <c r="D107" i="2"/>
  <c r="C107" i="2"/>
  <c r="B107" i="2"/>
  <c r="A107" i="2"/>
  <c r="J106" i="2"/>
  <c r="H106" i="2"/>
  <c r="G106" i="2"/>
  <c r="D106" i="2"/>
  <c r="C106" i="2"/>
  <c r="B106" i="2"/>
  <c r="A106" i="2"/>
  <c r="J105" i="2"/>
  <c r="H105" i="2"/>
  <c r="G105" i="2"/>
  <c r="D105" i="2"/>
  <c r="C105" i="2"/>
  <c r="B105" i="2"/>
  <c r="A105" i="2"/>
  <c r="J104" i="2"/>
  <c r="H104" i="2"/>
  <c r="G104" i="2"/>
  <c r="D104" i="2"/>
  <c r="C104" i="2"/>
  <c r="B104" i="2"/>
  <c r="A104" i="2"/>
  <c r="J103" i="2"/>
  <c r="H103" i="2"/>
  <c r="K103" i="2" s="1"/>
  <c r="L103" i="2" s="1"/>
  <c r="G103" i="2"/>
  <c r="D103" i="2"/>
  <c r="C103" i="2"/>
  <c r="B103" i="2"/>
  <c r="A103" i="2"/>
  <c r="J102" i="2"/>
  <c r="H102" i="2"/>
  <c r="G102" i="2"/>
  <c r="D102" i="2"/>
  <c r="C102" i="2"/>
  <c r="B102" i="2"/>
  <c r="A102" i="2"/>
  <c r="J101" i="2"/>
  <c r="H101" i="2"/>
  <c r="K101" i="2" s="1"/>
  <c r="G101" i="2"/>
  <c r="D101" i="2"/>
  <c r="C101" i="2"/>
  <c r="B101" i="2"/>
  <c r="A101" i="2"/>
  <c r="J100" i="2"/>
  <c r="H100" i="2"/>
  <c r="K100" i="2" s="1"/>
  <c r="L100" i="2" s="1"/>
  <c r="G100" i="2"/>
  <c r="D100" i="2"/>
  <c r="C100" i="2"/>
  <c r="B100" i="2"/>
  <c r="A100" i="2"/>
  <c r="J99" i="2"/>
  <c r="H99" i="2"/>
  <c r="G99" i="2"/>
  <c r="D99" i="2"/>
  <c r="C99" i="2"/>
  <c r="B99" i="2"/>
  <c r="A99" i="2"/>
  <c r="J98" i="2"/>
  <c r="H98" i="2"/>
  <c r="G98" i="2"/>
  <c r="D98" i="2"/>
  <c r="C98" i="2"/>
  <c r="B98" i="2"/>
  <c r="A98" i="2"/>
  <c r="J97" i="2"/>
  <c r="H97" i="2"/>
  <c r="G97" i="2"/>
  <c r="D97" i="2"/>
  <c r="C97" i="2"/>
  <c r="B97" i="2"/>
  <c r="A97" i="2"/>
  <c r="J96" i="2"/>
  <c r="H96" i="2"/>
  <c r="G96" i="2"/>
  <c r="D96" i="2"/>
  <c r="C96" i="2"/>
  <c r="B96" i="2"/>
  <c r="A96" i="2"/>
  <c r="K95" i="2"/>
  <c r="J95" i="2"/>
  <c r="H95" i="2"/>
  <c r="G95" i="2"/>
  <c r="D95" i="2"/>
  <c r="C95" i="2"/>
  <c r="B95" i="2"/>
  <c r="A95" i="2"/>
  <c r="K94" i="2"/>
  <c r="J94" i="2"/>
  <c r="H94" i="2"/>
  <c r="G94" i="2"/>
  <c r="D94" i="2"/>
  <c r="C94" i="2"/>
  <c r="B94" i="2"/>
  <c r="A94" i="2"/>
  <c r="K93" i="2"/>
  <c r="J93" i="2"/>
  <c r="H93" i="2"/>
  <c r="G93" i="2"/>
  <c r="D93" i="2"/>
  <c r="C93" i="2"/>
  <c r="B93" i="2"/>
  <c r="A93" i="2"/>
  <c r="J92" i="2"/>
  <c r="H92" i="2"/>
  <c r="G92" i="2"/>
  <c r="D92" i="2"/>
  <c r="C92" i="2"/>
  <c r="B92" i="2"/>
  <c r="A92" i="2"/>
  <c r="J91" i="2"/>
  <c r="H91" i="2"/>
  <c r="G91" i="2"/>
  <c r="D91" i="2"/>
  <c r="C91" i="2"/>
  <c r="B91" i="2"/>
  <c r="A91" i="2"/>
  <c r="J90" i="2"/>
  <c r="H90" i="2"/>
  <c r="G90" i="2"/>
  <c r="D90" i="2"/>
  <c r="C90" i="2"/>
  <c r="B90" i="2"/>
  <c r="A90" i="2"/>
  <c r="J89" i="2"/>
  <c r="H89" i="2"/>
  <c r="K89" i="2" s="1"/>
  <c r="G89" i="2"/>
  <c r="D89" i="2"/>
  <c r="C89" i="2"/>
  <c r="B89" i="2"/>
  <c r="A89" i="2"/>
  <c r="J88" i="2"/>
  <c r="H88" i="2"/>
  <c r="G88" i="2"/>
  <c r="D88" i="2"/>
  <c r="C88" i="2"/>
  <c r="B88" i="2"/>
  <c r="A88" i="2"/>
  <c r="J87" i="2"/>
  <c r="H87" i="2"/>
  <c r="G87" i="2"/>
  <c r="D87" i="2"/>
  <c r="C87" i="2"/>
  <c r="B87" i="2"/>
  <c r="A87" i="2"/>
  <c r="J86" i="2"/>
  <c r="H86" i="2"/>
  <c r="G86" i="2"/>
  <c r="D86" i="2"/>
  <c r="C86" i="2"/>
  <c r="B86" i="2"/>
  <c r="A86" i="2"/>
  <c r="J85" i="2"/>
  <c r="H85" i="2"/>
  <c r="G85" i="2"/>
  <c r="D85" i="2"/>
  <c r="C85" i="2"/>
  <c r="B85" i="2"/>
  <c r="A85" i="2"/>
  <c r="K84" i="2"/>
  <c r="J84" i="2"/>
  <c r="H84" i="2"/>
  <c r="G84" i="2"/>
  <c r="D84" i="2"/>
  <c r="C84" i="2"/>
  <c r="B84" i="2"/>
  <c r="A84" i="2"/>
  <c r="J83" i="2"/>
  <c r="H83" i="2"/>
  <c r="G83" i="2"/>
  <c r="D83" i="2"/>
  <c r="C83" i="2"/>
  <c r="B83" i="2"/>
  <c r="A83" i="2"/>
  <c r="J82" i="2"/>
  <c r="H82" i="2"/>
  <c r="G82" i="2"/>
  <c r="D82" i="2"/>
  <c r="C82" i="2"/>
  <c r="B82" i="2"/>
  <c r="A82" i="2"/>
  <c r="J81" i="2"/>
  <c r="H81" i="2"/>
  <c r="G81" i="2"/>
  <c r="D81" i="2"/>
  <c r="C81" i="2"/>
  <c r="B81" i="2"/>
  <c r="A81" i="2"/>
  <c r="J80" i="2"/>
  <c r="H80" i="2"/>
  <c r="K80" i="2" s="1"/>
  <c r="G80" i="2"/>
  <c r="D80" i="2"/>
  <c r="C80" i="2"/>
  <c r="B80" i="2"/>
  <c r="A80" i="2"/>
  <c r="J79" i="2"/>
  <c r="H79" i="2"/>
  <c r="K79" i="2" s="1"/>
  <c r="L79" i="2" s="1"/>
  <c r="G79" i="2"/>
  <c r="D79" i="2"/>
  <c r="C79" i="2"/>
  <c r="B79" i="2"/>
  <c r="A79" i="2"/>
  <c r="J78" i="2"/>
  <c r="H78" i="2"/>
  <c r="K78" i="2" s="1"/>
  <c r="L78" i="2" s="1"/>
  <c r="G78" i="2"/>
  <c r="D78" i="2"/>
  <c r="C78" i="2"/>
  <c r="B78" i="2"/>
  <c r="A78" i="2"/>
  <c r="J77" i="2"/>
  <c r="H77" i="2"/>
  <c r="K77" i="2" s="1"/>
  <c r="L77" i="2" s="1"/>
  <c r="G77" i="2"/>
  <c r="D77" i="2"/>
  <c r="C77" i="2"/>
  <c r="B77" i="2"/>
  <c r="A77" i="2"/>
  <c r="J76" i="2"/>
  <c r="H76" i="2"/>
  <c r="G76" i="2"/>
  <c r="D76" i="2"/>
  <c r="C76" i="2"/>
  <c r="B76" i="2"/>
  <c r="A76" i="2"/>
  <c r="J75" i="2"/>
  <c r="H75" i="2"/>
  <c r="G75" i="2"/>
  <c r="D75" i="2"/>
  <c r="C75" i="2"/>
  <c r="B75" i="2"/>
  <c r="A75" i="2"/>
  <c r="J74" i="2"/>
  <c r="H74" i="2"/>
  <c r="G74" i="2"/>
  <c r="D74" i="2"/>
  <c r="C74" i="2"/>
  <c r="B74" i="2"/>
  <c r="A74" i="2"/>
  <c r="J73" i="2"/>
  <c r="H73" i="2"/>
  <c r="G73" i="2"/>
  <c r="D73" i="2"/>
  <c r="C73" i="2"/>
  <c r="B73" i="2"/>
  <c r="A73" i="2"/>
  <c r="J72" i="2"/>
  <c r="H72" i="2"/>
  <c r="G72" i="2"/>
  <c r="D72" i="2"/>
  <c r="C72" i="2"/>
  <c r="B72" i="2"/>
  <c r="A72" i="2"/>
  <c r="J71" i="2"/>
  <c r="H71" i="2"/>
  <c r="K71" i="2" s="1"/>
  <c r="L71" i="2" s="1"/>
  <c r="G71" i="2"/>
  <c r="D71" i="2"/>
  <c r="C71" i="2"/>
  <c r="B71" i="2"/>
  <c r="A71" i="2"/>
  <c r="J70" i="2"/>
  <c r="H70" i="2"/>
  <c r="G70" i="2"/>
  <c r="D70" i="2"/>
  <c r="C70" i="2"/>
  <c r="B70" i="2"/>
  <c r="A70" i="2"/>
  <c r="K69" i="2"/>
  <c r="L69" i="2" s="1"/>
  <c r="J69" i="2"/>
  <c r="H69" i="2"/>
  <c r="G69" i="2"/>
  <c r="D69" i="2"/>
  <c r="C69" i="2"/>
  <c r="B69" i="2"/>
  <c r="A69" i="2"/>
  <c r="K68" i="2"/>
  <c r="L68" i="2" s="1"/>
  <c r="J68" i="2"/>
  <c r="H68" i="2"/>
  <c r="G68" i="2"/>
  <c r="D68" i="2"/>
  <c r="C68" i="2"/>
  <c r="B68" i="2"/>
  <c r="A68" i="2"/>
  <c r="K67" i="2"/>
  <c r="J67" i="2"/>
  <c r="H67" i="2"/>
  <c r="G67" i="2"/>
  <c r="D67" i="2"/>
  <c r="C67" i="2"/>
  <c r="B67" i="2"/>
  <c r="A67" i="2"/>
  <c r="J66" i="2"/>
  <c r="H66" i="2"/>
  <c r="K66" i="2" s="1"/>
  <c r="G66" i="2"/>
  <c r="D66" i="2"/>
  <c r="C66" i="2"/>
  <c r="B66" i="2"/>
  <c r="A66" i="2"/>
  <c r="J65" i="2"/>
  <c r="H65" i="2"/>
  <c r="G65" i="2"/>
  <c r="D65" i="2"/>
  <c r="C65" i="2"/>
  <c r="B65" i="2"/>
  <c r="A65" i="2"/>
  <c r="J64" i="2"/>
  <c r="H64" i="2"/>
  <c r="G64" i="2"/>
  <c r="D64" i="2"/>
  <c r="C64" i="2"/>
  <c r="B64" i="2"/>
  <c r="A64" i="2"/>
  <c r="J63" i="2"/>
  <c r="H63" i="2"/>
  <c r="G63" i="2"/>
  <c r="D63" i="2"/>
  <c r="C63" i="2"/>
  <c r="B63" i="2"/>
  <c r="A63" i="2"/>
  <c r="J62" i="2"/>
  <c r="H62" i="2"/>
  <c r="G62" i="2"/>
  <c r="D62" i="2"/>
  <c r="C62" i="2"/>
  <c r="B62" i="2"/>
  <c r="A62" i="2"/>
  <c r="J61" i="2"/>
  <c r="H61" i="2"/>
  <c r="G61" i="2"/>
  <c r="D61" i="2"/>
  <c r="C61" i="2"/>
  <c r="B61" i="2"/>
  <c r="A61" i="2"/>
  <c r="J60" i="2"/>
  <c r="H60" i="2"/>
  <c r="G60" i="2"/>
  <c r="D60" i="2"/>
  <c r="C60" i="2"/>
  <c r="B60" i="2"/>
  <c r="A60" i="2"/>
  <c r="J59" i="2"/>
  <c r="H59" i="2"/>
  <c r="G59" i="2"/>
  <c r="K59" i="2" s="1"/>
  <c r="D59" i="2"/>
  <c r="C59" i="2"/>
  <c r="B59" i="2"/>
  <c r="A59" i="2"/>
  <c r="J58" i="2"/>
  <c r="H58" i="2"/>
  <c r="K58" i="2" s="1"/>
  <c r="L58" i="2" s="1"/>
  <c r="G58" i="2"/>
  <c r="D58" i="2"/>
  <c r="C58" i="2"/>
  <c r="B58" i="2"/>
  <c r="A58" i="2"/>
  <c r="J57" i="2"/>
  <c r="H57" i="2"/>
  <c r="G57" i="2"/>
  <c r="D57" i="2"/>
  <c r="C57" i="2"/>
  <c r="B57" i="2"/>
  <c r="A57" i="2"/>
  <c r="J56" i="2"/>
  <c r="H56" i="2"/>
  <c r="G56" i="2"/>
  <c r="D56" i="2"/>
  <c r="C56" i="2"/>
  <c r="B56" i="2"/>
  <c r="A56" i="2"/>
  <c r="J54" i="2"/>
  <c r="H54" i="2"/>
  <c r="K54" i="2" s="1"/>
  <c r="G54" i="2"/>
  <c r="D54" i="2"/>
  <c r="C54" i="2"/>
  <c r="B54" i="2"/>
  <c r="A54" i="2"/>
  <c r="J53" i="2"/>
  <c r="H53" i="2"/>
  <c r="K53" i="2" s="1"/>
  <c r="G53" i="2"/>
  <c r="D53" i="2"/>
  <c r="C53" i="2"/>
  <c r="B53" i="2"/>
  <c r="A53" i="2"/>
  <c r="J52" i="2"/>
  <c r="H52" i="2"/>
  <c r="G52" i="2"/>
  <c r="D52" i="2"/>
  <c r="C52" i="2"/>
  <c r="B52" i="2"/>
  <c r="A52" i="2"/>
  <c r="J51" i="2"/>
  <c r="H51" i="2"/>
  <c r="G51" i="2"/>
  <c r="D51" i="2"/>
  <c r="C51" i="2"/>
  <c r="B51" i="2"/>
  <c r="A51" i="2"/>
  <c r="J50" i="2"/>
  <c r="H50" i="2"/>
  <c r="G50" i="2"/>
  <c r="D50" i="2"/>
  <c r="C50" i="2"/>
  <c r="B50" i="2"/>
  <c r="A50" i="2"/>
  <c r="J49" i="2"/>
  <c r="H49" i="2"/>
  <c r="G49" i="2"/>
  <c r="D49" i="2"/>
  <c r="C49" i="2"/>
  <c r="B49" i="2"/>
  <c r="A49" i="2"/>
  <c r="J48" i="2"/>
  <c r="H48" i="2"/>
  <c r="G48" i="2"/>
  <c r="D48" i="2"/>
  <c r="C48" i="2"/>
  <c r="B48" i="2"/>
  <c r="A48" i="2"/>
  <c r="J47" i="2"/>
  <c r="H47" i="2"/>
  <c r="K47" i="2" s="1"/>
  <c r="G47" i="2"/>
  <c r="D47" i="2"/>
  <c r="C47" i="2"/>
  <c r="B47" i="2"/>
  <c r="A47" i="2"/>
  <c r="J46" i="2"/>
  <c r="H46" i="2"/>
  <c r="G46" i="2"/>
  <c r="D46" i="2"/>
  <c r="C46" i="2"/>
  <c r="B46" i="2"/>
  <c r="A46" i="2"/>
  <c r="J45" i="2"/>
  <c r="H45" i="2"/>
  <c r="G45" i="2"/>
  <c r="D45" i="2"/>
  <c r="C45" i="2"/>
  <c r="B45" i="2"/>
  <c r="A45" i="2"/>
  <c r="J44" i="2"/>
  <c r="H44" i="2"/>
  <c r="G44" i="2"/>
  <c r="D44" i="2"/>
  <c r="C44" i="2"/>
  <c r="B44" i="2"/>
  <c r="A44" i="2"/>
  <c r="J43" i="2"/>
  <c r="H43" i="2"/>
  <c r="G43" i="2"/>
  <c r="D43" i="2"/>
  <c r="C43" i="2"/>
  <c r="B43" i="2"/>
  <c r="A43" i="2"/>
  <c r="J42" i="2"/>
  <c r="H42" i="2"/>
  <c r="G42" i="2"/>
  <c r="D42" i="2"/>
  <c r="C42" i="2"/>
  <c r="B42" i="2"/>
  <c r="A42" i="2"/>
  <c r="J41" i="2"/>
  <c r="H41" i="2"/>
  <c r="G41" i="2"/>
  <c r="D41" i="2"/>
  <c r="C41" i="2"/>
  <c r="B41" i="2"/>
  <c r="A41" i="2"/>
  <c r="J40" i="2"/>
  <c r="H40" i="2"/>
  <c r="G40" i="2"/>
  <c r="D40" i="2"/>
  <c r="C40" i="2"/>
  <c r="B40" i="2"/>
  <c r="A40" i="2"/>
  <c r="J39" i="2"/>
  <c r="H39" i="2"/>
  <c r="G39" i="2"/>
  <c r="D39" i="2"/>
  <c r="C39" i="2"/>
  <c r="B39" i="2"/>
  <c r="A39" i="2"/>
  <c r="J38" i="2"/>
  <c r="H38" i="2"/>
  <c r="G38" i="2"/>
  <c r="D38" i="2"/>
  <c r="C38" i="2"/>
  <c r="B38" i="2"/>
  <c r="A38" i="2"/>
  <c r="J37" i="2"/>
  <c r="H37" i="2"/>
  <c r="G37" i="2"/>
  <c r="D37" i="2"/>
  <c r="C37" i="2"/>
  <c r="B37" i="2"/>
  <c r="A37" i="2"/>
  <c r="J36" i="2"/>
  <c r="H36" i="2"/>
  <c r="G36" i="2"/>
  <c r="K36" i="2" s="1"/>
  <c r="D36" i="2"/>
  <c r="C36" i="2"/>
  <c r="B36" i="2"/>
  <c r="A36" i="2"/>
  <c r="J35" i="2"/>
  <c r="H35" i="2"/>
  <c r="G35" i="2"/>
  <c r="K35" i="2" s="1"/>
  <c r="D35" i="2"/>
  <c r="C35" i="2"/>
  <c r="B35" i="2"/>
  <c r="A35" i="2"/>
  <c r="J34" i="2"/>
  <c r="H34" i="2"/>
  <c r="G34" i="2"/>
  <c r="D34" i="2"/>
  <c r="C34" i="2"/>
  <c r="B34" i="2"/>
  <c r="A34" i="2"/>
  <c r="J33" i="2"/>
  <c r="H33" i="2"/>
  <c r="G33" i="2"/>
  <c r="D33" i="2"/>
  <c r="C33" i="2"/>
  <c r="B33" i="2"/>
  <c r="A33" i="2"/>
  <c r="J32" i="2"/>
  <c r="H32" i="2"/>
  <c r="G32" i="2"/>
  <c r="D32" i="2"/>
  <c r="C32" i="2"/>
  <c r="B32" i="2"/>
  <c r="A32" i="2"/>
  <c r="J31" i="2"/>
  <c r="H31" i="2"/>
  <c r="G31" i="2"/>
  <c r="D31" i="2"/>
  <c r="C31" i="2"/>
  <c r="B31" i="2"/>
  <c r="A31" i="2"/>
  <c r="J30" i="2"/>
  <c r="H30" i="2"/>
  <c r="G30" i="2"/>
  <c r="D30" i="2"/>
  <c r="C30" i="2"/>
  <c r="B30" i="2"/>
  <c r="A30" i="2"/>
  <c r="J29" i="2"/>
  <c r="H29" i="2"/>
  <c r="G29" i="2"/>
  <c r="D29" i="2"/>
  <c r="C29" i="2"/>
  <c r="B29" i="2"/>
  <c r="A29" i="2"/>
  <c r="J28" i="2"/>
  <c r="H28" i="2"/>
  <c r="G28" i="2"/>
  <c r="D28" i="2"/>
  <c r="C28" i="2"/>
  <c r="B28" i="2"/>
  <c r="A28" i="2"/>
  <c r="J27" i="2"/>
  <c r="H27" i="2"/>
  <c r="G27" i="2"/>
  <c r="D27" i="2"/>
  <c r="C27" i="2"/>
  <c r="B27" i="2"/>
  <c r="A27" i="2"/>
  <c r="J26" i="2"/>
  <c r="H26" i="2"/>
  <c r="G26" i="2"/>
  <c r="D26" i="2"/>
  <c r="C26" i="2"/>
  <c r="A26" i="2"/>
  <c r="J25" i="2"/>
  <c r="H25" i="2"/>
  <c r="G25" i="2"/>
  <c r="D25" i="2"/>
  <c r="C25" i="2"/>
  <c r="B25" i="2"/>
  <c r="A25" i="2"/>
  <c r="J24" i="2"/>
  <c r="H24" i="2"/>
  <c r="G24" i="2"/>
  <c r="D24" i="2"/>
  <c r="C24" i="2"/>
  <c r="B24" i="2"/>
  <c r="A24" i="2"/>
  <c r="J23" i="2"/>
  <c r="H23" i="2"/>
  <c r="G23" i="2"/>
  <c r="D23" i="2"/>
  <c r="C23" i="2"/>
  <c r="B23" i="2"/>
  <c r="A23" i="2"/>
  <c r="J22" i="2"/>
  <c r="H22" i="2"/>
  <c r="G22" i="2"/>
  <c r="D22" i="2"/>
  <c r="C22" i="2"/>
  <c r="A22" i="2"/>
  <c r="J21" i="2"/>
  <c r="H21" i="2"/>
  <c r="G21" i="2"/>
  <c r="D21" i="2"/>
  <c r="C21" i="2"/>
  <c r="B21" i="2"/>
  <c r="A21" i="2"/>
  <c r="J20" i="2"/>
  <c r="H20" i="2"/>
  <c r="G20" i="2"/>
  <c r="D20" i="2"/>
  <c r="C20" i="2"/>
  <c r="B20" i="2"/>
  <c r="A20" i="2"/>
  <c r="J19" i="2"/>
  <c r="H19" i="2"/>
  <c r="G19" i="2"/>
  <c r="D19" i="2"/>
  <c r="C19" i="2"/>
  <c r="B19" i="2"/>
  <c r="A19" i="2"/>
  <c r="J18" i="2"/>
  <c r="H18" i="2"/>
  <c r="G18" i="2"/>
  <c r="K18" i="2" s="1"/>
  <c r="L18" i="2" s="1"/>
  <c r="D18" i="2"/>
  <c r="C18" i="2"/>
  <c r="B18" i="2"/>
  <c r="A18" i="2"/>
  <c r="J17" i="2"/>
  <c r="H17" i="2"/>
  <c r="G17" i="2"/>
  <c r="D17" i="2"/>
  <c r="C17" i="2"/>
  <c r="B17" i="2"/>
  <c r="A17" i="2"/>
  <c r="J16" i="2"/>
  <c r="H16" i="2"/>
  <c r="G16" i="2"/>
  <c r="D16" i="2"/>
  <c r="C16" i="2"/>
  <c r="B16" i="2"/>
  <c r="A16" i="2"/>
  <c r="J15" i="2"/>
  <c r="H15" i="2"/>
  <c r="G15" i="2"/>
  <c r="D15" i="2"/>
  <c r="C15" i="2"/>
  <c r="B15" i="2"/>
  <c r="A15" i="2"/>
  <c r="J14" i="2"/>
  <c r="H14" i="2"/>
  <c r="G14" i="2"/>
  <c r="D14" i="2"/>
  <c r="C14" i="2"/>
  <c r="B14" i="2"/>
  <c r="A14" i="2"/>
  <c r="J13" i="2"/>
  <c r="H13" i="2"/>
  <c r="G13" i="2"/>
  <c r="D13" i="2"/>
  <c r="C13" i="2"/>
  <c r="B13" i="2"/>
  <c r="A13" i="2"/>
  <c r="J12" i="2"/>
  <c r="H12" i="2"/>
  <c r="G12" i="2"/>
  <c r="D12" i="2"/>
  <c r="C12" i="2"/>
  <c r="B12" i="2"/>
  <c r="A12" i="2"/>
  <c r="J11" i="2"/>
  <c r="H11" i="2"/>
  <c r="K11" i="2" s="1"/>
  <c r="L11" i="2" s="1"/>
  <c r="G11" i="2"/>
  <c r="D11" i="2"/>
  <c r="C11" i="2"/>
  <c r="B11" i="2"/>
  <c r="A11" i="2"/>
  <c r="J10" i="2"/>
  <c r="H10" i="2"/>
  <c r="G10" i="2"/>
  <c r="D10" i="2"/>
  <c r="C10" i="2"/>
  <c r="B10" i="2"/>
  <c r="A10" i="2"/>
  <c r="J9" i="2"/>
  <c r="H9" i="2"/>
  <c r="G9" i="2"/>
  <c r="D9" i="2"/>
  <c r="C9" i="2"/>
  <c r="B9" i="2"/>
  <c r="A9" i="2"/>
  <c r="J8" i="2"/>
  <c r="H8" i="2"/>
  <c r="G8" i="2"/>
  <c r="D8" i="2"/>
  <c r="C8" i="2"/>
  <c r="B8" i="2"/>
  <c r="A8" i="2"/>
  <c r="J7" i="2"/>
  <c r="H7" i="2"/>
  <c r="G7" i="2"/>
  <c r="D7" i="2"/>
  <c r="C7" i="2"/>
  <c r="B7" i="2"/>
  <c r="A7" i="2"/>
  <c r="J6" i="2"/>
  <c r="H6" i="2"/>
  <c r="G6" i="2"/>
  <c r="D6" i="2"/>
  <c r="C6" i="2"/>
  <c r="B6" i="2"/>
  <c r="A6" i="2"/>
  <c r="J5" i="2"/>
  <c r="H5" i="2"/>
  <c r="G5" i="2"/>
  <c r="D5" i="2"/>
  <c r="C5" i="2"/>
  <c r="B5" i="2"/>
  <c r="A5" i="2"/>
  <c r="J4" i="2"/>
  <c r="H4" i="2"/>
  <c r="G4" i="2"/>
  <c r="D4" i="2"/>
  <c r="C4" i="2"/>
  <c r="B4" i="2"/>
  <c r="A4" i="2"/>
  <c r="J3" i="2"/>
  <c r="H3" i="2"/>
  <c r="K3" i="2" s="1"/>
  <c r="L3" i="2" s="1"/>
  <c r="G3" i="2"/>
  <c r="D3" i="2"/>
  <c r="C3" i="2"/>
  <c r="B3" i="2"/>
  <c r="A3" i="2"/>
  <c r="J2" i="2"/>
  <c r="H2" i="2"/>
  <c r="G2" i="2"/>
  <c r="D2" i="2"/>
  <c r="C2" i="2"/>
  <c r="B2" i="2"/>
  <c r="A2" i="2"/>
  <c r="K29" i="2" l="1"/>
  <c r="L29" i="2" s="1"/>
  <c r="K38" i="2"/>
  <c r="K46" i="2"/>
  <c r="K76" i="2"/>
  <c r="L76" i="2" s="1"/>
  <c r="L36" i="2"/>
  <c r="K45" i="2"/>
  <c r="K118" i="2"/>
  <c r="L118" i="2" s="1"/>
  <c r="K6" i="2"/>
  <c r="L35" i="2"/>
  <c r="K44" i="2"/>
  <c r="L44" i="2" s="1"/>
  <c r="K52" i="2"/>
  <c r="L52" i="2" s="1"/>
  <c r="K62" i="2"/>
  <c r="K73" i="2"/>
  <c r="K85" i="2"/>
  <c r="K96" i="2"/>
  <c r="K105" i="2"/>
  <c r="L105" i="2" s="1"/>
  <c r="K4" i="2"/>
  <c r="L4" i="2" s="1"/>
  <c r="K12" i="2"/>
  <c r="L12" i="2" s="1"/>
  <c r="K20" i="2"/>
  <c r="K42" i="2"/>
  <c r="K60" i="2"/>
  <c r="L60" i="2" s="1"/>
  <c r="K30" i="2"/>
  <c r="L30" i="2" s="1"/>
  <c r="K65" i="2"/>
  <c r="L65" i="2" s="1"/>
  <c r="K2" i="2"/>
  <c r="L2" i="2" s="1"/>
  <c r="K17" i="2"/>
  <c r="L17" i="2" s="1"/>
  <c r="K28" i="2"/>
  <c r="L28" i="2" s="1"/>
  <c r="K87" i="2"/>
  <c r="L87" i="2" s="1"/>
  <c r="L117" i="2"/>
  <c r="K120" i="2"/>
  <c r="K8" i="2"/>
  <c r="L8" i="2" s="1"/>
  <c r="K9" i="2"/>
  <c r="L9" i="2" s="1"/>
  <c r="K21" i="2"/>
  <c r="L21" i="2" s="1"/>
  <c r="K26" i="2"/>
  <c r="L26" i="2" s="1"/>
  <c r="K27" i="2"/>
  <c r="L27" i="2" s="1"/>
  <c r="K39" i="2"/>
  <c r="L39" i="2" s="1"/>
  <c r="K50" i="2"/>
  <c r="K63" i="2"/>
  <c r="L63" i="2" s="1"/>
  <c r="K86" i="2"/>
  <c r="L86" i="2" s="1"/>
  <c r="K106" i="2"/>
  <c r="K40" i="2"/>
  <c r="K75" i="2"/>
  <c r="L75" i="2" s="1"/>
  <c r="L20" i="2"/>
  <c r="L38" i="2"/>
  <c r="L62" i="2"/>
  <c r="N3" i="1"/>
  <c r="N11" i="1"/>
  <c r="N19" i="1"/>
  <c r="N26" i="1"/>
  <c r="N34" i="1"/>
  <c r="N40" i="1"/>
  <c r="N47" i="1"/>
  <c r="N54" i="1"/>
  <c r="N61" i="1"/>
  <c r="N67" i="1"/>
  <c r="N82" i="1"/>
  <c r="N90" i="1"/>
  <c r="N98" i="1"/>
  <c r="N104" i="1"/>
  <c r="N111" i="1"/>
  <c r="N117" i="1"/>
  <c r="N143" i="1"/>
  <c r="N150" i="1"/>
  <c r="N158" i="1"/>
  <c r="N166" i="1"/>
  <c r="N51" i="1"/>
  <c r="N4" i="1"/>
  <c r="N12" i="1"/>
  <c r="N20" i="1"/>
  <c r="N27" i="1"/>
  <c r="N41" i="1"/>
  <c r="N48" i="1"/>
  <c r="N68" i="1"/>
  <c r="N75" i="1"/>
  <c r="N83" i="1"/>
  <c r="N91" i="1"/>
  <c r="N99" i="1"/>
  <c r="N105" i="1"/>
  <c r="N112" i="1"/>
  <c r="N118" i="1"/>
  <c r="N124" i="1"/>
  <c r="N129" i="1"/>
  <c r="N136" i="1"/>
  <c r="N144" i="1"/>
  <c r="N151" i="1"/>
  <c r="N159" i="1"/>
  <c r="N167" i="1"/>
  <c r="N86" i="1"/>
  <c r="N139" i="1"/>
  <c r="N5" i="1"/>
  <c r="N13" i="1"/>
  <c r="N21" i="1"/>
  <c r="N28" i="1"/>
  <c r="N35" i="1"/>
  <c r="N42" i="1"/>
  <c r="N49" i="1"/>
  <c r="N55" i="1"/>
  <c r="N62" i="1"/>
  <c r="N69" i="1"/>
  <c r="N76" i="1"/>
  <c r="N84" i="1"/>
  <c r="N92" i="1"/>
  <c r="N106" i="1"/>
  <c r="N113" i="1"/>
  <c r="N119" i="1"/>
  <c r="N125" i="1"/>
  <c r="N130" i="1"/>
  <c r="N137" i="1"/>
  <c r="N145" i="1"/>
  <c r="N152" i="1"/>
  <c r="N160" i="1"/>
  <c r="N2" i="1"/>
  <c r="N57" i="1"/>
  <c r="N101" i="1"/>
  <c r="N154" i="1"/>
  <c r="N6" i="1"/>
  <c r="N14" i="1"/>
  <c r="N22" i="1"/>
  <c r="N29" i="1"/>
  <c r="N36" i="1"/>
  <c r="N43" i="1"/>
  <c r="N50" i="1"/>
  <c r="N56" i="1"/>
  <c r="N63" i="1"/>
  <c r="N70" i="1"/>
  <c r="N77" i="1"/>
  <c r="N85" i="1"/>
  <c r="N93" i="1"/>
  <c r="N100" i="1"/>
  <c r="N107" i="1"/>
  <c r="N114" i="1"/>
  <c r="N120" i="1"/>
  <c r="N126" i="1"/>
  <c r="N131" i="1"/>
  <c r="N138" i="1"/>
  <c r="N146" i="1"/>
  <c r="N153" i="1"/>
  <c r="N161" i="1"/>
  <c r="N15" i="1"/>
  <c r="N71" i="1"/>
  <c r="N121" i="1"/>
  <c r="N7" i="1"/>
  <c r="N8" i="1"/>
  <c r="N16" i="1"/>
  <c r="N31" i="1"/>
  <c r="N37" i="1"/>
  <c r="N44" i="1"/>
  <c r="N58" i="1"/>
  <c r="N65" i="1"/>
  <c r="N72" i="1"/>
  <c r="N79" i="1"/>
  <c r="N87" i="1"/>
  <c r="N95" i="1"/>
  <c r="N102" i="1"/>
  <c r="N108" i="1"/>
  <c r="N133" i="1"/>
  <c r="N140" i="1"/>
  <c r="N147" i="1"/>
  <c r="N155" i="1"/>
  <c r="N163" i="1"/>
  <c r="N94" i="1"/>
  <c r="N132" i="1"/>
  <c r="N9" i="1"/>
  <c r="N17" i="1"/>
  <c r="N24" i="1"/>
  <c r="N32" i="1"/>
  <c r="N38" i="1"/>
  <c r="N45" i="1"/>
  <c r="N52" i="1"/>
  <c r="N59" i="1"/>
  <c r="N73" i="1"/>
  <c r="N80" i="1"/>
  <c r="N88" i="1"/>
  <c r="N96" i="1"/>
  <c r="N103" i="1"/>
  <c r="N109" i="1"/>
  <c r="N122" i="1"/>
  <c r="N127" i="1"/>
  <c r="N134" i="1"/>
  <c r="N141" i="1"/>
  <c r="N148" i="1"/>
  <c r="N156" i="1"/>
  <c r="N164" i="1"/>
  <c r="N23" i="1"/>
  <c r="N64" i="1"/>
  <c r="N115" i="1"/>
  <c r="N162" i="1"/>
  <c r="N10" i="1"/>
  <c r="N18" i="1"/>
  <c r="N25" i="1"/>
  <c r="N33" i="1"/>
  <c r="N39" i="1"/>
  <c r="N46" i="1"/>
  <c r="N53" i="1"/>
  <c r="N60" i="1"/>
  <c r="N66" i="1"/>
  <c r="N74" i="1"/>
  <c r="N81" i="1"/>
  <c r="N89" i="1"/>
  <c r="N97" i="1"/>
  <c r="N110" i="1"/>
  <c r="N116" i="1"/>
  <c r="N123" i="1"/>
  <c r="N128" i="1"/>
  <c r="N135" i="1"/>
  <c r="N142" i="1"/>
  <c r="N149" i="1"/>
  <c r="N157" i="1"/>
  <c r="N165" i="1"/>
  <c r="N30" i="1"/>
  <c r="N78" i="1"/>
  <c r="L85" i="2"/>
  <c r="K19" i="2"/>
  <c r="L19" i="2" s="1"/>
  <c r="K37" i="2"/>
  <c r="L37" i="2" s="1"/>
  <c r="K61" i="2"/>
  <c r="L61" i="2" s="1"/>
  <c r="K72" i="2"/>
  <c r="L72" i="2" s="1"/>
  <c r="K91" i="2"/>
  <c r="K92" i="2"/>
  <c r="L92" i="2" s="1"/>
  <c r="K10" i="2"/>
  <c r="L10" i="2" s="1"/>
  <c r="K51" i="2"/>
  <c r="L51" i="2" s="1"/>
  <c r="L84" i="2"/>
  <c r="L93" i="2"/>
  <c r="K5" i="2"/>
  <c r="L5" i="2" s="1"/>
  <c r="K15" i="2"/>
  <c r="L15" i="2" s="1"/>
  <c r="K24" i="2"/>
  <c r="L24" i="2" s="1"/>
  <c r="K33" i="2"/>
  <c r="L33" i="2" s="1"/>
  <c r="K43" i="2"/>
  <c r="L43" i="2" s="1"/>
  <c r="K70" i="2"/>
  <c r="L70" i="2" s="1"/>
  <c r="K90" i="2"/>
  <c r="K102" i="2"/>
  <c r="L102" i="2" s="1"/>
  <c r="L89" i="2"/>
  <c r="L101" i="2"/>
  <c r="K57" i="2"/>
  <c r="L57" i="2" s="1"/>
  <c r="K64" i="2"/>
  <c r="L64" i="2" s="1"/>
  <c r="L91" i="2"/>
  <c r="K98" i="2"/>
  <c r="L98" i="2" s="1"/>
  <c r="K104" i="2"/>
  <c r="L104" i="2" s="1"/>
  <c r="K16" i="2"/>
  <c r="L16" i="2" s="1"/>
  <c r="K22" i="2"/>
  <c r="L22" i="2" s="1"/>
  <c r="K34" i="2"/>
  <c r="L34" i="2" s="1"/>
  <c r="K41" i="2"/>
  <c r="L41" i="2" s="1"/>
  <c r="K48" i="2"/>
  <c r="L48" i="2" s="1"/>
  <c r="K56" i="2"/>
  <c r="L56" i="2" s="1"/>
  <c r="K97" i="2"/>
  <c r="L97" i="2" s="1"/>
  <c r="K116" i="2"/>
  <c r="L116" i="2" s="1"/>
  <c r="K23" i="2"/>
  <c r="L23" i="2" s="1"/>
  <c r="K49" i="2"/>
  <c r="L49" i="2" s="1"/>
  <c r="L40" i="2"/>
  <c r="L47" i="2"/>
  <c r="K83" i="2"/>
  <c r="L83" i="2" s="1"/>
  <c r="L90" i="2"/>
  <c r="L96" i="2"/>
  <c r="L120" i="2"/>
  <c r="K115" i="2"/>
  <c r="L115" i="2" s="1"/>
  <c r="L53" i="2"/>
  <c r="L67" i="2"/>
  <c r="K82" i="2"/>
  <c r="L82" i="2" s="1"/>
  <c r="K88" i="2"/>
  <c r="L88" i="2" s="1"/>
  <c r="L94" i="2"/>
  <c r="L95" i="2"/>
  <c r="L54" i="2"/>
  <c r="K14" i="2"/>
  <c r="L14" i="2" s="1"/>
  <c r="L45" i="2"/>
  <c r="L59" i="2"/>
  <c r="K7" i="2"/>
  <c r="L7" i="2" s="1"/>
  <c r="K13" i="2"/>
  <c r="L13" i="2" s="1"/>
  <c r="K25" i="2"/>
  <c r="L25" i="2" s="1"/>
  <c r="K31" i="2"/>
  <c r="L31" i="2" s="1"/>
  <c r="L50" i="2"/>
  <c r="K74" i="2"/>
  <c r="L74" i="2" s="1"/>
  <c r="K81" i="2"/>
  <c r="L81" i="2" s="1"/>
  <c r="K113" i="2"/>
  <c r="L113" i="2" s="1"/>
  <c r="K32" i="2"/>
  <c r="L32" i="2" s="1"/>
  <c r="L46" i="2"/>
  <c r="L6" i="2"/>
  <c r="L42" i="2"/>
  <c r="L66" i="2"/>
  <c r="L73" i="2"/>
  <c r="L80" i="2"/>
  <c r="K99" i="2"/>
  <c r="L99" i="2" s="1"/>
  <c r="L106" i="2"/>
  <c r="L112" i="2"/>
</calcChain>
</file>

<file path=xl/sharedStrings.xml><?xml version="1.0" encoding="utf-8"?>
<sst xmlns="http://schemas.openxmlformats.org/spreadsheetml/2006/main" count="1637" uniqueCount="861">
  <si>
    <t>Book Number</t>
  </si>
  <si>
    <t>Booked by</t>
  </si>
  <si>
    <t>Guest Name(s)</t>
  </si>
  <si>
    <t>Check-in</t>
  </si>
  <si>
    <t>Check-out</t>
  </si>
  <si>
    <t>Booked on</t>
  </si>
  <si>
    <t>Status</t>
  </si>
  <si>
    <t>People</t>
  </si>
  <si>
    <t>Adults</t>
  </si>
  <si>
    <t>Children</t>
  </si>
  <si>
    <t>Children's age(s)</t>
  </si>
  <si>
    <t>Price</t>
  </si>
  <si>
    <t>Commission %</t>
  </si>
  <si>
    <t>De La Rosa, Juan</t>
  </si>
  <si>
    <t>Juan De La Rosa</t>
  </si>
  <si>
    <t>2023-04-17</t>
  </si>
  <si>
    <t>2023-04-20</t>
  </si>
  <si>
    <t>2023-01-03 18:42:14</t>
  </si>
  <si>
    <t>cancelled_by_guest</t>
  </si>
  <si>
    <t>150 EUR</t>
  </si>
  <si>
    <t>Cook, Christopher</t>
  </si>
  <si>
    <t>Christopher Cook</t>
  </si>
  <si>
    <t>2023-04-21</t>
  </si>
  <si>
    <t>2023-02-21 22:16:32</t>
  </si>
  <si>
    <t>ok</t>
  </si>
  <si>
    <t>244 EUR</t>
  </si>
  <si>
    <t>cocco, silvia</t>
  </si>
  <si>
    <t>silvia cocco</t>
  </si>
  <si>
    <t>2023-04-19</t>
  </si>
  <si>
    <t>2023-03-18 12:08:35</t>
  </si>
  <si>
    <t>104 EUR</t>
  </si>
  <si>
    <t>Abdin, Aytaj</t>
  </si>
  <si>
    <t>Kamal Omarov</t>
  </si>
  <si>
    <t>2023-04-18</t>
  </si>
  <si>
    <t>2023-04-22</t>
  </si>
  <si>
    <t>2023-02-17 21:32:16</t>
  </si>
  <si>
    <t>MORRIS, CRAIG</t>
  </si>
  <si>
    <t>CRAIG MORRIS</t>
  </si>
  <si>
    <t>2023-02-26 10:18:19</t>
  </si>
  <si>
    <t>Penker, Christine</t>
  </si>
  <si>
    <t>Christine Penker</t>
  </si>
  <si>
    <t>2023-04-23</t>
  </si>
  <si>
    <t>2023-04-19 21:25:37</t>
  </si>
  <si>
    <t>122 EUR</t>
  </si>
  <si>
    <t>Tana, Tana</t>
  </si>
  <si>
    <t>Tana Tana</t>
  </si>
  <si>
    <t>2023-04-25</t>
  </si>
  <si>
    <t>2023-03-25 01:14:36</t>
  </si>
  <si>
    <t>177 EUR</t>
  </si>
  <si>
    <t>Sevinc, Burkay</t>
  </si>
  <si>
    <t>Burkay Sevinc</t>
  </si>
  <si>
    <t>2023-03-30 23:17:39</t>
  </si>
  <si>
    <t>Wielgosz, Michał</t>
  </si>
  <si>
    <t>Michał Wielgosz</t>
  </si>
  <si>
    <t>2023-04-24</t>
  </si>
  <si>
    <t>2023-04-26</t>
  </si>
  <si>
    <t>2023-03-06 23:30:03</t>
  </si>
  <si>
    <t>Kekeçoğlu, Demet</t>
  </si>
  <si>
    <t>Demet Kekeçoğlu</t>
  </si>
  <si>
    <t>2023-04-28</t>
  </si>
  <si>
    <t>2023-03-30 09:46:11</t>
  </si>
  <si>
    <t>156 EUR</t>
  </si>
  <si>
    <t>Viinikainen, Hannaleena</t>
  </si>
  <si>
    <t>Hannaleena Viinikainen</t>
  </si>
  <si>
    <t>2023-04-30</t>
  </si>
  <si>
    <t>2023-01-29 19:10:47</t>
  </si>
  <si>
    <t>Saario, Anna</t>
  </si>
  <si>
    <t>Anna Saario</t>
  </si>
  <si>
    <t>2023-01-30 21:37:54</t>
  </si>
  <si>
    <t>Toonders, Margreet</t>
  </si>
  <si>
    <t>Margreet Toonders</t>
  </si>
  <si>
    <t>2023-03-25 23:33:42</t>
  </si>
  <si>
    <t>Warnes, Indra</t>
  </si>
  <si>
    <t>Indra Warnes</t>
  </si>
  <si>
    <t>2023-05-03</t>
  </si>
  <si>
    <t>2023-01-22 19:24:49</t>
  </si>
  <si>
    <t>195 EUR</t>
  </si>
  <si>
    <t>Jones, Martin</t>
  </si>
  <si>
    <t>Martin Jones</t>
  </si>
  <si>
    <t>2023-05-04</t>
  </si>
  <si>
    <t>2023-02-04 16:53:40</t>
  </si>
  <si>
    <t>223 EUR</t>
  </si>
  <si>
    <t>Larrinaga, Maria Rosa</t>
  </si>
  <si>
    <t>Maria Rosa Larrinaga</t>
  </si>
  <si>
    <t>2023-05-01</t>
  </si>
  <si>
    <t>2023-05-07</t>
  </si>
  <si>
    <t>2023-01-12 15:18:15</t>
  </si>
  <si>
    <t>402 EUR</t>
  </si>
  <si>
    <t>Lockton, Catherine</t>
  </si>
  <si>
    <t>Catherine Lockton</t>
  </si>
  <si>
    <t>2023-01-06 15:29:00</t>
  </si>
  <si>
    <t>201 EUR</t>
  </si>
  <si>
    <t>Tütüncü, Ayse Sema</t>
  </si>
  <si>
    <t>2023-05-05</t>
  </si>
  <si>
    <t>2023-05-08</t>
  </si>
  <si>
    <t>2023-01-14 12:43:17</t>
  </si>
  <si>
    <t>165 EUR</t>
  </si>
  <si>
    <t>Cohen, David</t>
  </si>
  <si>
    <t>David Cohen</t>
  </si>
  <si>
    <t>2023-05-02 20:06:19</t>
  </si>
  <si>
    <t>171 EUR</t>
  </si>
  <si>
    <t>Newby, Thomas</t>
  </si>
  <si>
    <t>Thomas Newby</t>
  </si>
  <si>
    <t>2023-05-10</t>
  </si>
  <si>
    <t>2023-03-03 21:17:19</t>
  </si>
  <si>
    <t>134 EUR</t>
  </si>
  <si>
    <t>Fagel, Caitlin</t>
  </si>
  <si>
    <t>Caitlin Fagel</t>
  </si>
  <si>
    <t>2023-04-09 17:56:17</t>
  </si>
  <si>
    <t>114 EUR</t>
  </si>
  <si>
    <t>ojasalu, aivi</t>
  </si>
  <si>
    <t>aivi ojasalu</t>
  </si>
  <si>
    <t>2023-05-09</t>
  </si>
  <si>
    <t>2023-05-12</t>
  </si>
  <si>
    <t>2023-01-29 16:48:53</t>
  </si>
  <si>
    <t>2023-05-16</t>
  </si>
  <si>
    <t>220 EUR</t>
  </si>
  <si>
    <t>Spence, Steven</t>
  </si>
  <si>
    <t>Steven Spence</t>
  </si>
  <si>
    <t>2023-01-25 14:36:40</t>
  </si>
  <si>
    <t>224 EUR</t>
  </si>
  <si>
    <t>Ferguson, Catherine</t>
  </si>
  <si>
    <t>Catherine Ferguson</t>
  </si>
  <si>
    <t>2023-01-26 17:07:17</t>
  </si>
  <si>
    <t>268 EUR</t>
  </si>
  <si>
    <t>Meunzel, Sophia</t>
  </si>
  <si>
    <t>Sophia Meunzel</t>
  </si>
  <si>
    <t>2023-05-17</t>
  </si>
  <si>
    <t>2023-05-22</t>
  </si>
  <si>
    <t>2023-01-21 13:24:53</t>
  </si>
  <si>
    <t>285 EUR</t>
  </si>
  <si>
    <t>FOREST, Daniele</t>
  </si>
  <si>
    <t>Daniele FOREST</t>
  </si>
  <si>
    <t>2023-05-19</t>
  </si>
  <si>
    <t>2023-03-17 11:51:40</t>
  </si>
  <si>
    <t>Cho, Jeonwook</t>
  </si>
  <si>
    <t>2023-05-18</t>
  </si>
  <si>
    <t>2023-05-20</t>
  </si>
  <si>
    <t>2023-01-16 14:31:36</t>
  </si>
  <si>
    <t>130 EUR</t>
  </si>
  <si>
    <t>Gray, Joshua</t>
  </si>
  <si>
    <t>Joshua Gray</t>
  </si>
  <si>
    <t>2023-03-16 17:00:31</t>
  </si>
  <si>
    <t>Clancey, Barbara</t>
  </si>
  <si>
    <t>Barbara  Clancey</t>
  </si>
  <si>
    <t>2023-05-26</t>
  </si>
  <si>
    <t>2023-02-13 21:38:02</t>
  </si>
  <si>
    <t>469 EUR</t>
  </si>
  <si>
    <t>De Vries, Dinah</t>
  </si>
  <si>
    <t>Dinah De Vries</t>
  </si>
  <si>
    <t>2023-05-29</t>
  </si>
  <si>
    <t>2023-01-28 18:29:21</t>
  </si>
  <si>
    <t>Matthews, Ellen Rose</t>
  </si>
  <si>
    <t>Ellen Rose Matthews</t>
  </si>
  <si>
    <t>2023-05-23</t>
  </si>
  <si>
    <t>2023-05-25</t>
  </si>
  <si>
    <t>2023-03-05 16:04:56</t>
  </si>
  <si>
    <t>Odling, Louise</t>
  </si>
  <si>
    <t>Louise Odling</t>
  </si>
  <si>
    <t>2023-05-28</t>
  </si>
  <si>
    <t>2023-06-04</t>
  </si>
  <si>
    <t>2023-01-11 19:08:18</t>
  </si>
  <si>
    <t>419 EUR</t>
  </si>
  <si>
    <t>Eriksson, Uta</t>
  </si>
  <si>
    <t>Uta Eriksson</t>
  </si>
  <si>
    <t>2023-05-30</t>
  </si>
  <si>
    <t>2023-06-02</t>
  </si>
  <si>
    <t>2023-01-10 21:38:37</t>
  </si>
  <si>
    <t>205 EUR</t>
  </si>
  <si>
    <t>2023-05-31</t>
  </si>
  <si>
    <t>2023-06-03</t>
  </si>
  <si>
    <t>215 EUR</t>
  </si>
  <si>
    <t>2023-01-10 22:30:49</t>
  </si>
  <si>
    <t>Schmidt, Helmut</t>
  </si>
  <si>
    <t>Helmut Schmidt</t>
  </si>
  <si>
    <t>2023-02-19 17:22:24</t>
  </si>
  <si>
    <t>144 EUR</t>
  </si>
  <si>
    <t>2023-06-01</t>
  </si>
  <si>
    <t>2023-06-30</t>
  </si>
  <si>
    <t>van Gils, Marinus</t>
  </si>
  <si>
    <t>Marinus van Gils</t>
  </si>
  <si>
    <t>2023-03-10 15:34:47</t>
  </si>
  <si>
    <t>Frutos, Miguel</t>
  </si>
  <si>
    <t>Miguel Frutos</t>
  </si>
  <si>
    <t>2023-06-06</t>
  </si>
  <si>
    <t>2023-02-24 11:07:50</t>
  </si>
  <si>
    <t>231 EUR</t>
  </si>
  <si>
    <t>Silva, Sérgio</t>
  </si>
  <si>
    <t>Sérgio Silva</t>
  </si>
  <si>
    <t>2023-06-05</t>
  </si>
  <si>
    <t>2023-03-13 00:26:56</t>
  </si>
  <si>
    <t>154 EUR</t>
  </si>
  <si>
    <t>Jeandel, Romain</t>
  </si>
  <si>
    <t>Romain Jeandel</t>
  </si>
  <si>
    <t>2023-06-07</t>
  </si>
  <si>
    <t>2023-04-17 18:41:06</t>
  </si>
  <si>
    <t>228 EUR</t>
  </si>
  <si>
    <t>Kozdereli, Aslıhan</t>
  </si>
  <si>
    <t>Aslıhan Kozdereli</t>
  </si>
  <si>
    <t>2023-06-10</t>
  </si>
  <si>
    <t>2023-02-19 16:03:24</t>
  </si>
  <si>
    <t>330 EUR</t>
  </si>
  <si>
    <t>de Koeijer, Martin</t>
  </si>
  <si>
    <t>Martin de Koeijer</t>
  </si>
  <si>
    <t>2023-06-13</t>
  </si>
  <si>
    <t>2023-01-10 20:47:06</t>
  </si>
  <si>
    <t>528 EUR</t>
  </si>
  <si>
    <t>Celik, Gokcem</t>
  </si>
  <si>
    <t>Kübra Çelen</t>
  </si>
  <si>
    <t>2023-02-05 14:44:52</t>
  </si>
  <si>
    <t>385 EUR</t>
  </si>
  <si>
    <t>180 EUR</t>
  </si>
  <si>
    <t>Vuoriola, Niko</t>
  </si>
  <si>
    <t>Niko Vuoriola</t>
  </si>
  <si>
    <t>2023-06-09</t>
  </si>
  <si>
    <t>2023-05-30 18:48:23</t>
  </si>
  <si>
    <t>124 EUR</t>
  </si>
  <si>
    <t>Nastopka, Aidas</t>
  </si>
  <si>
    <t>Aidas Nastopka</t>
  </si>
  <si>
    <t>2023-06-12</t>
  </si>
  <si>
    <t>2023-02-07 14:50:36</t>
  </si>
  <si>
    <t>Banks, Louise</t>
  </si>
  <si>
    <t>Louise Banks</t>
  </si>
  <si>
    <t>2023-03-07 12:04:09</t>
  </si>
  <si>
    <t>no_show</t>
  </si>
  <si>
    <t>Pitzalis, Giulia</t>
  </si>
  <si>
    <t>Giulia Pitzalis</t>
  </si>
  <si>
    <t>2023-06-16</t>
  </si>
  <si>
    <t>2023-01-14 17:19:41</t>
  </si>
  <si>
    <t>300 EUR</t>
  </si>
  <si>
    <t>Kaklewski, Arkadiusz</t>
  </si>
  <si>
    <t>Arkadiusz Kaklewski</t>
  </si>
  <si>
    <t>2023-01-22 22:36:14</t>
  </si>
  <si>
    <t>Luceno Carracedo, Eduardo</t>
  </si>
  <si>
    <t>Eduardo Luceno Carracedo</t>
  </si>
  <si>
    <t>2023-06-15</t>
  </si>
  <si>
    <t>2023-02-20 23:44:29</t>
  </si>
  <si>
    <t>128 EUR</t>
  </si>
  <si>
    <t>Dutton, Kathryn</t>
  </si>
  <si>
    <t>Kathryn Dutton</t>
  </si>
  <si>
    <t>2023-03-17 23:35:11</t>
  </si>
  <si>
    <t>110 EUR</t>
  </si>
  <si>
    <t>Jevtic, Zorana</t>
  </si>
  <si>
    <t>Zorana Jevtic</t>
  </si>
  <si>
    <t>2023-06-14</t>
  </si>
  <si>
    <t>2023-06-18</t>
  </si>
  <si>
    <t>2023-05-19 12:07:28</t>
  </si>
  <si>
    <t>328 EUR</t>
  </si>
  <si>
    <t>Daniels, Dylan</t>
  </si>
  <si>
    <t>Dylan Daniels</t>
  </si>
  <si>
    <t>2023-06-19</t>
  </si>
  <si>
    <t>2023-01-08 12:33:04</t>
  </si>
  <si>
    <t>256 EUR</t>
  </si>
  <si>
    <t>Stanzione, Vitale</t>
  </si>
  <si>
    <t>Vitale Stanzione</t>
  </si>
  <si>
    <t>2023-06-17</t>
  </si>
  <si>
    <t>2023-03-06 23:03:40</t>
  </si>
  <si>
    <t>AKKAŞ, Efe</t>
  </si>
  <si>
    <t>Efe AKKAŞ</t>
  </si>
  <si>
    <t>2023-06-16 09:43:51</t>
  </si>
  <si>
    <t>198 EUR</t>
  </si>
  <si>
    <t>2023-06-22</t>
  </si>
  <si>
    <t>Samuelson, Catherine</t>
  </si>
  <si>
    <t>Catherine Samuelson</t>
  </si>
  <si>
    <t>2023-01-23 18:57:10</t>
  </si>
  <si>
    <t>308 EUR</t>
  </si>
  <si>
    <t>Chen, Zhenkai</t>
  </si>
  <si>
    <t>Zhenkai Chen</t>
  </si>
  <si>
    <t>2023-06-20</t>
  </si>
  <si>
    <t>2023-06-12 22:18:49</t>
  </si>
  <si>
    <t>72 EUR</t>
  </si>
  <si>
    <t>Moreira da Costa Filho, Marcelo</t>
  </si>
  <si>
    <t>Marcelo Moreira da Costa Filho</t>
  </si>
  <si>
    <t>2023-02-12 20:51:35</t>
  </si>
  <si>
    <t>132 EUR</t>
  </si>
  <si>
    <t>Costante, Michael</t>
  </si>
  <si>
    <t>Michael Costante</t>
  </si>
  <si>
    <t>2023-06-23</t>
  </si>
  <si>
    <t>2023-03-05 14:55:26</t>
  </si>
  <si>
    <t>Shimwell, David</t>
  </si>
  <si>
    <t>David Shimwell</t>
  </si>
  <si>
    <t>2023-06-21</t>
  </si>
  <si>
    <t>2023-06-28</t>
  </si>
  <si>
    <t>2023-01-30 14:48:55</t>
  </si>
  <si>
    <t>525 EUR</t>
  </si>
  <si>
    <t>Martynchenko, Natalia</t>
  </si>
  <si>
    <t>Natalia Martynchenko</t>
  </si>
  <si>
    <t>2023-06-12 18:15:40</t>
  </si>
  <si>
    <t>82 EUR</t>
  </si>
  <si>
    <t>Stortelder, Anouk</t>
  </si>
  <si>
    <t>Anouk Stortelder</t>
  </si>
  <si>
    <t>2023-06-27</t>
  </si>
  <si>
    <t>2023-01-17 21:45:57</t>
  </si>
  <si>
    <t>2023-06-29</t>
  </si>
  <si>
    <t>539 EUR</t>
  </si>
  <si>
    <t>CORE, MICHEL</t>
  </si>
  <si>
    <t>MICHEL CORE</t>
  </si>
  <si>
    <t>2023-06-24</t>
  </si>
  <si>
    <t>2023-03-26 14:53:21</t>
  </si>
  <si>
    <t>Selwyn, Louis</t>
  </si>
  <si>
    <t>Louis Selwyn</t>
  </si>
  <si>
    <t>2023-06-25</t>
  </si>
  <si>
    <t>2023-01-28 14:48:37</t>
  </si>
  <si>
    <t>Plchová, Sylva</t>
  </si>
  <si>
    <t>Sylva Plchová</t>
  </si>
  <si>
    <t>2023-06-26</t>
  </si>
  <si>
    <t>2023-03-04 15:17:40</t>
  </si>
  <si>
    <t>Tuck, Robert</t>
  </si>
  <si>
    <t>Robert Tuck</t>
  </si>
  <si>
    <t>2023-03-25 01:01:33</t>
  </si>
  <si>
    <t>Anderton, Nikki</t>
  </si>
  <si>
    <t>Nikki Anderton</t>
  </si>
  <si>
    <t>2023-07-01</t>
  </si>
  <si>
    <t>2023-02-03 23:29:29</t>
  </si>
  <si>
    <t>Šteflová, Martina</t>
  </si>
  <si>
    <t>Martina Šteflová</t>
  </si>
  <si>
    <t>2023-06-14 13:57:07</t>
  </si>
  <si>
    <t>Sousa, Juliana</t>
  </si>
  <si>
    <t>Juliana Sousa</t>
  </si>
  <si>
    <t>2023-03-29 21:03:38</t>
  </si>
  <si>
    <t>buch, daniel</t>
  </si>
  <si>
    <t>daniel buch</t>
  </si>
  <si>
    <t>2023-05-11 15:46:47</t>
  </si>
  <si>
    <t>216 EUR</t>
  </si>
  <si>
    <t>Foley, Sarah</t>
  </si>
  <si>
    <t>Sarah Foley</t>
  </si>
  <si>
    <t>2023-03-13 01:24:52</t>
  </si>
  <si>
    <t>Donsbach, Andreas</t>
  </si>
  <si>
    <t>Andreas Donsbach</t>
  </si>
  <si>
    <t>2023-07-04</t>
  </si>
  <si>
    <t>2023-01-21 20:46:38</t>
  </si>
  <si>
    <t>261 EUR</t>
  </si>
  <si>
    <t>Tomkinson, Emma</t>
  </si>
  <si>
    <t>Emma Tomkinson</t>
  </si>
  <si>
    <t>2023-07-05</t>
  </si>
  <si>
    <t>2023-04-17 20:20:55</t>
  </si>
  <si>
    <t>248 EUR</t>
  </si>
  <si>
    <t>goldsbrough, Charlotte</t>
  </si>
  <si>
    <t>Charlotte goldsbrough</t>
  </si>
  <si>
    <t>2023-07-02</t>
  </si>
  <si>
    <t>2023-01-07 11:44:12</t>
  </si>
  <si>
    <t>Scott, Roger</t>
  </si>
  <si>
    <t>Roger Scott</t>
  </si>
  <si>
    <t>2023-07-03</t>
  </si>
  <si>
    <t>2023-07-08</t>
  </si>
  <si>
    <t>2023-01-28 03:38:50</t>
  </si>
  <si>
    <t>425 EUR</t>
  </si>
  <si>
    <t>Murray, Samantha</t>
  </si>
  <si>
    <t>Samantha Murray</t>
  </si>
  <si>
    <t>2023-07-12</t>
  </si>
  <si>
    <t>2023-01-07 01:30:09</t>
  </si>
  <si>
    <t>609 EUR</t>
  </si>
  <si>
    <t>Burkitt, Stephen</t>
  </si>
  <si>
    <t>Stephen Burkitt</t>
  </si>
  <si>
    <t>2023-07-07</t>
  </si>
  <si>
    <t>2023-07-13</t>
  </si>
  <si>
    <t>2023-01-15 22:35:58</t>
  </si>
  <si>
    <t>360 EUR</t>
  </si>
  <si>
    <t>Koyuncu Yılmaz, İrem</t>
  </si>
  <si>
    <t>Reha Yılmaz</t>
  </si>
  <si>
    <t>2023-03-16 21:09:30</t>
  </si>
  <si>
    <t>310 EUR</t>
  </si>
  <si>
    <t>Bogdanova, Elena</t>
  </si>
  <si>
    <t>Elena Bogdanova</t>
  </si>
  <si>
    <t>2023-07-08 07:29:43</t>
  </si>
  <si>
    <t>348 EUR</t>
  </si>
  <si>
    <t>Vasileva, Anna</t>
  </si>
  <si>
    <t>Anna Vasileva</t>
  </si>
  <si>
    <t>2023-07-09</t>
  </si>
  <si>
    <t>2023-07-08 12:49:16</t>
  </si>
  <si>
    <t>Väistö, Matti</t>
  </si>
  <si>
    <t>Matti Väistö</t>
  </si>
  <si>
    <t>2023-01-05 01:28:50</t>
  </si>
  <si>
    <t>Capancioni, Linda</t>
  </si>
  <si>
    <t>Linda Capancioni</t>
  </si>
  <si>
    <t>2023-07-16</t>
  </si>
  <si>
    <t>2023-02-11 11:54:12</t>
  </si>
  <si>
    <t>186 EUR</t>
  </si>
  <si>
    <t>Relton, Nicholas</t>
  </si>
  <si>
    <t>Nicholas Relton</t>
  </si>
  <si>
    <t>2023-07-14</t>
  </si>
  <si>
    <t>2023-07-21</t>
  </si>
  <si>
    <t>2023-01-14 11:59:14</t>
  </si>
  <si>
    <t>595 EUR</t>
  </si>
  <si>
    <t>Falay, Merve</t>
  </si>
  <si>
    <t>Merve Falay</t>
  </si>
  <si>
    <t>2023-07-15</t>
  </si>
  <si>
    <t>2023-07-12 23:03:10</t>
  </si>
  <si>
    <t>SUN, SHITING</t>
  </si>
  <si>
    <t>SUN SHITING</t>
  </si>
  <si>
    <t>2023-07-15 12:49:35</t>
  </si>
  <si>
    <t>91 EUR</t>
  </si>
  <si>
    <t>MOLLICONE, Jean-François</t>
  </si>
  <si>
    <t>Jean-François MOLLICONE</t>
  </si>
  <si>
    <t>2023-07-22</t>
  </si>
  <si>
    <t>2023-01-19 13:57:13</t>
  </si>
  <si>
    <t>Messenger, Holly</t>
  </si>
  <si>
    <t>Holly Messenger</t>
  </si>
  <si>
    <t>2023-07-19</t>
  </si>
  <si>
    <t>2023-01-29 16:56:55</t>
  </si>
  <si>
    <t>Lambert, Clara</t>
  </si>
  <si>
    <t>Clara Lambert</t>
  </si>
  <si>
    <t>2023-07-17</t>
  </si>
  <si>
    <t>2023-06-26 17:56:15</t>
  </si>
  <si>
    <t>368 EUR</t>
  </si>
  <si>
    <t>Ploeg, Pascal</t>
  </si>
  <si>
    <t>Pascal Ploeg</t>
  </si>
  <si>
    <t>2023-07-18</t>
  </si>
  <si>
    <t>2023-03-20 16:28:18</t>
  </si>
  <si>
    <t>210 EUR</t>
  </si>
  <si>
    <t>Rinde, Kari Nitter Melheim</t>
  </si>
  <si>
    <t>Kari Nitter Melheim  Rinde</t>
  </si>
  <si>
    <t>2023-07-24</t>
  </si>
  <si>
    <t>2023-03-16 21:58:17</t>
  </si>
  <si>
    <t>Rutgers, Afra</t>
  </si>
  <si>
    <t>Afra Rutgers</t>
  </si>
  <si>
    <t>2023-07-25</t>
  </si>
  <si>
    <t>2023-06-07 17:10:56</t>
  </si>
  <si>
    <t>270 EUR</t>
  </si>
  <si>
    <t>odonovan, sarah</t>
  </si>
  <si>
    <t>sarah odonovan</t>
  </si>
  <si>
    <t>2023-07-27</t>
  </si>
  <si>
    <t>2023-01-16 22:35:37</t>
  </si>
  <si>
    <t>Pronina, Anastasiia</t>
  </si>
  <si>
    <t>Anastasiia Pronina</t>
  </si>
  <si>
    <t>2023-07-14 16:36:26</t>
  </si>
  <si>
    <t>92 EUR</t>
  </si>
  <si>
    <t>özenir, eralp</t>
  </si>
  <si>
    <t>nur çiçek özenir</t>
  </si>
  <si>
    <t>2023-07-23 22:11:05</t>
  </si>
  <si>
    <t>97 EUR</t>
  </si>
  <si>
    <t>yiğit, serdar</t>
  </si>
  <si>
    <t>serdar yiğit</t>
  </si>
  <si>
    <t>2023-07-26</t>
  </si>
  <si>
    <t>2023-07-17 22:15:19</t>
  </si>
  <si>
    <t>Slater, Jonathan</t>
  </si>
  <si>
    <t>Jonathan Slater</t>
  </si>
  <si>
    <t>2023-07-29</t>
  </si>
  <si>
    <t>2023-03-14 20:29:43</t>
  </si>
  <si>
    <t>Hantusch, joachim</t>
  </si>
  <si>
    <t>joachim Hantusch</t>
  </si>
  <si>
    <t>2023-07-31</t>
  </si>
  <si>
    <t>2023-05-29 14:28:21</t>
  </si>
  <si>
    <t>MADSEN, HANNE</t>
  </si>
  <si>
    <t>HANNE MADSEN</t>
  </si>
  <si>
    <t>2023-07-28</t>
  </si>
  <si>
    <t>2023-08-01</t>
  </si>
  <si>
    <t>2023-02-15 12:56:22</t>
  </si>
  <si>
    <t>Saeternes, Silje</t>
  </si>
  <si>
    <t>Silje Saeternes</t>
  </si>
  <si>
    <t>2023-08-05</t>
  </si>
  <si>
    <t>2023-01-29 10:37:49</t>
  </si>
  <si>
    <t>480 EUR</t>
  </si>
  <si>
    <t>Ferst, Devra</t>
  </si>
  <si>
    <t>Devra Ferst</t>
  </si>
  <si>
    <t>2023-08-03</t>
  </si>
  <si>
    <t>2023-04-08 15:18:06</t>
  </si>
  <si>
    <t>183 EUR</t>
  </si>
  <si>
    <t>Castanheira, Tatiana</t>
  </si>
  <si>
    <t>Tatiana Castanheira</t>
  </si>
  <si>
    <t>2023-08-04</t>
  </si>
  <si>
    <t>Baulard, Léa</t>
  </si>
  <si>
    <t>Léa Baulard</t>
  </si>
  <si>
    <t>2023-07-23 19:41:06</t>
  </si>
  <si>
    <t>Bahat, Tamir</t>
  </si>
  <si>
    <t>Tamir Bahat</t>
  </si>
  <si>
    <t>2023-08-07</t>
  </si>
  <si>
    <t>2023-02-11 09:06:13</t>
  </si>
  <si>
    <t>Bagdonas, Rokas</t>
  </si>
  <si>
    <t>Rokas Bagdonas</t>
  </si>
  <si>
    <t>2023-07-10 22:05:42</t>
  </si>
  <si>
    <t>Englund Holm, Linn</t>
  </si>
  <si>
    <t>Linn Englund Holm</t>
  </si>
  <si>
    <t>2023-08-08</t>
  </si>
  <si>
    <t>2023-01-15 10:53:16</t>
  </si>
  <si>
    <t>288 EUR</t>
  </si>
  <si>
    <t>Botic, Tatjana</t>
  </si>
  <si>
    <t>Tatjana Botic</t>
  </si>
  <si>
    <t>2023-08-12</t>
  </si>
  <si>
    <t>2023-03-17 15:15:28</t>
  </si>
  <si>
    <t>434 EUR</t>
  </si>
  <si>
    <t>Zandvliet, Merel</t>
  </si>
  <si>
    <t>Merel Zandvliet</t>
  </si>
  <si>
    <t>2023-08-11</t>
  </si>
  <si>
    <t>2023-01-10 07:44:56</t>
  </si>
  <si>
    <t>522 EUR</t>
  </si>
  <si>
    <t>de Palol Fariza, Clàudia</t>
  </si>
  <si>
    <t>Clàudia de Palol Fariza</t>
  </si>
  <si>
    <t>2023-07-31 01:51:42</t>
  </si>
  <si>
    <t>ren, jing</t>
  </si>
  <si>
    <t>jing ren</t>
  </si>
  <si>
    <t>2023-08-09</t>
  </si>
  <si>
    <t>2023-07-28 10:52:51</t>
  </si>
  <si>
    <t>2023-01-08 13:56:07</t>
  </si>
  <si>
    <t>240 EUR</t>
  </si>
  <si>
    <t>Micu, Liliana Ionela</t>
  </si>
  <si>
    <t>Liliana Ionela Micu</t>
  </si>
  <si>
    <t>2023-02-14 14:43:04</t>
  </si>
  <si>
    <t>Ahmad, Milan</t>
  </si>
  <si>
    <t>Milan Ahmad</t>
  </si>
  <si>
    <t>2023-08-14</t>
  </si>
  <si>
    <t>2023-02-08 18:47:53</t>
  </si>
  <si>
    <t>Llanos, Cristina</t>
  </si>
  <si>
    <t>Cristina Llanos Fernández</t>
  </si>
  <si>
    <t>2023-07-08 15:55:09</t>
  </si>
  <si>
    <t>cogorno, michele</t>
  </si>
  <si>
    <t>michele cogorno</t>
  </si>
  <si>
    <t>2023-08-15</t>
  </si>
  <si>
    <t>2023-02-20 11:03:35</t>
  </si>
  <si>
    <t>van Vorsselen, Courtney</t>
  </si>
  <si>
    <t>Courtney van Vorsselen</t>
  </si>
  <si>
    <t>2023-04-23 02:28:37</t>
  </si>
  <si>
    <t>Akkaya, Seda Tugce</t>
  </si>
  <si>
    <t>Batur Akkaya</t>
  </si>
  <si>
    <t>2023-08-19</t>
  </si>
  <si>
    <t>2023-01-27 22:14:09</t>
  </si>
  <si>
    <t>435 EUR</t>
  </si>
  <si>
    <t>Wrobel, Miroslaw</t>
  </si>
  <si>
    <t>Miroslaw Wrobel</t>
  </si>
  <si>
    <t>2023-08-28</t>
  </si>
  <si>
    <t>2023-01-09 20:54:47</t>
  </si>
  <si>
    <t>1190 EUR</t>
  </si>
  <si>
    <t>2023-08-16</t>
  </si>
  <si>
    <t>Eroğlu, Mert Alper</t>
  </si>
  <si>
    <t>Mert Alper Eroğlu</t>
  </si>
  <si>
    <t>2023-08-22</t>
  </si>
  <si>
    <t>2023-02-15 11:20:03</t>
  </si>
  <si>
    <t>490 EUR</t>
  </si>
  <si>
    <t>IGHIL AMEUR, Lamine</t>
  </si>
  <si>
    <t>Lamine IGHIL AMEUR</t>
  </si>
  <si>
    <t>2023-03-23 21:17:54</t>
  </si>
  <si>
    <t>Bodoyra, Vittorio</t>
  </si>
  <si>
    <t>Vittorio Bodoyra</t>
  </si>
  <si>
    <t>2023-03-01 21:44:30</t>
  </si>
  <si>
    <t>Shahane, Rhea</t>
  </si>
  <si>
    <t>Rhea Shahane</t>
  </si>
  <si>
    <t>2023-03-20 03:34:16</t>
  </si>
  <si>
    <t>KARADAĞ, Turgut</t>
  </si>
  <si>
    <t>Turgut KARADAĞ</t>
  </si>
  <si>
    <t>2023-08-18</t>
  </si>
  <si>
    <t>2023-01-12 08:36:32</t>
  </si>
  <si>
    <t>Prouten, Hannah</t>
  </si>
  <si>
    <t>Hannah Prouten</t>
  </si>
  <si>
    <t>2023-02-06 19:02:39</t>
  </si>
  <si>
    <t>PILAR SANCHO</t>
  </si>
  <si>
    <t>2023-08-20</t>
  </si>
  <si>
    <t>2023-07-10 22:54:59</t>
  </si>
  <si>
    <t>SAMAST, İLKNUR</t>
  </si>
  <si>
    <t>İLKNUR SAMAST</t>
  </si>
  <si>
    <t>2023-07-16 17:22:34</t>
  </si>
  <si>
    <t>VIAJES, HORIZON</t>
  </si>
  <si>
    <t>SILVIA ESTHER DIEZ RICO</t>
  </si>
  <si>
    <t>2023-07-21 12:42:04</t>
  </si>
  <si>
    <t>2023-08-23</t>
  </si>
  <si>
    <t>Kellner, Natalie</t>
  </si>
  <si>
    <t>Natalie Kellner</t>
  </si>
  <si>
    <t>2023-08-21</t>
  </si>
  <si>
    <t>2023-01-22 14:58:33</t>
  </si>
  <si>
    <t>172.33 EUR</t>
  </si>
  <si>
    <t>Öztürk, Batuhan</t>
  </si>
  <si>
    <t>Esma Öztürk</t>
  </si>
  <si>
    <t>2023-08-25</t>
  </si>
  <si>
    <t>2023-04-03 21:40:47</t>
  </si>
  <si>
    <t>Gallagher, Olivia</t>
  </si>
  <si>
    <t>Olivia Gallagher</t>
  </si>
  <si>
    <t>2023-08-27</t>
  </si>
  <si>
    <t>2023-02-25 23:18:12</t>
  </si>
  <si>
    <t>280 EUR</t>
  </si>
  <si>
    <t>Heezen, Guus</t>
  </si>
  <si>
    <t>Guus Heezen</t>
  </si>
  <si>
    <t>2023-08-30</t>
  </si>
  <si>
    <t>2023-02-26 17:52:58</t>
  </si>
  <si>
    <t>larsen, vivian</t>
  </si>
  <si>
    <t>Christina Vivian Larsen</t>
  </si>
  <si>
    <t>2023-09-03</t>
  </si>
  <si>
    <t>2023-02-24 07:35:40</t>
  </si>
  <si>
    <t>589 EUR</t>
  </si>
  <si>
    <t>Adele Tellam</t>
  </si>
  <si>
    <t>2023-09-01</t>
  </si>
  <si>
    <t>2023-02-05 23:32:14</t>
  </si>
  <si>
    <t>Medina Rodriguez, Jose Ignacio</t>
  </si>
  <si>
    <t>Jose Ignacio Medina Rodriguez</t>
  </si>
  <si>
    <t>2023-08-29</t>
  </si>
  <si>
    <t>2023-02-03 17:34:33</t>
  </si>
  <si>
    <t>Stuart, Isabella</t>
  </si>
  <si>
    <t>Isabella Stuart</t>
  </si>
  <si>
    <t>2023-09-02</t>
  </si>
  <si>
    <t>2023-02-15 16:11:02</t>
  </si>
  <si>
    <t>181 EUR</t>
  </si>
  <si>
    <t>Radosavljević, Natalija</t>
  </si>
  <si>
    <t>Natalija Radosavljević</t>
  </si>
  <si>
    <t>2023-07-16 17:46:20</t>
  </si>
  <si>
    <t>Martzel, Lauriane</t>
  </si>
  <si>
    <t>Lauriane Martzel</t>
  </si>
  <si>
    <t>2023-09-04</t>
  </si>
  <si>
    <t>2023-03-07 22:19:56</t>
  </si>
  <si>
    <t>Bennett, Debra</t>
  </si>
  <si>
    <t>Debra Bennett</t>
  </si>
  <si>
    <t>2023-09-05</t>
  </si>
  <si>
    <t>2023-03-06 02:11:15</t>
  </si>
  <si>
    <t>HALL, JANET</t>
  </si>
  <si>
    <t>Janet and Alan Hall</t>
  </si>
  <si>
    <t>2023-09-11</t>
  </si>
  <si>
    <t>2023-01-04 18:01:50</t>
  </si>
  <si>
    <t>Lety, Marla</t>
  </si>
  <si>
    <t>Marla Lety</t>
  </si>
  <si>
    <t>2023-09-06</t>
  </si>
  <si>
    <t>2023-03-25 22:05:12</t>
  </si>
  <si>
    <t>Ostermeyer, John</t>
  </si>
  <si>
    <t>John Ostermeyer</t>
  </si>
  <si>
    <t>2023-09-10</t>
  </si>
  <si>
    <t>2023-01-30 11:37:26</t>
  </si>
  <si>
    <t>Solari, Juan Pablo</t>
  </si>
  <si>
    <t>Juan Pablo Solari</t>
  </si>
  <si>
    <t>2023-09-07</t>
  </si>
  <si>
    <t>2023-04-18 06:40:05</t>
  </si>
  <si>
    <t>Bastos Carreira, João Maria</t>
  </si>
  <si>
    <t>João Maria Bastos Carreira</t>
  </si>
  <si>
    <t>2023-08-26 01:14:30</t>
  </si>
  <si>
    <t>67 EUR</t>
  </si>
  <si>
    <t>PEREZ LINARES, Guillermo</t>
  </si>
  <si>
    <t>Guillermo PEREZ LINARES</t>
  </si>
  <si>
    <t>2023-02-19 11:51:59</t>
  </si>
  <si>
    <t>Lewandowska, Katarzyna</t>
  </si>
  <si>
    <t>Katarzyna Lewandowska</t>
  </si>
  <si>
    <t>2023-09-09</t>
  </si>
  <si>
    <t>2023-03-13 21:11:47</t>
  </si>
  <si>
    <t>Sparks, Jessica</t>
  </si>
  <si>
    <t>Jessica Sparks</t>
  </si>
  <si>
    <t>2023-06-13 21:18:23</t>
  </si>
  <si>
    <t>Kurán, Eleonóra</t>
  </si>
  <si>
    <t>Kurán Eleonóra</t>
  </si>
  <si>
    <t>2023-09-08</t>
  </si>
  <si>
    <t>2023-09-17</t>
  </si>
  <si>
    <t>2023-03-23 12:08:27</t>
  </si>
  <si>
    <t>495 EUR</t>
  </si>
  <si>
    <t>Müller, Manfred</t>
  </si>
  <si>
    <t>Manfred Müller</t>
  </si>
  <si>
    <t>2023-09-13</t>
  </si>
  <si>
    <t>2023-01-09 21:04:15</t>
  </si>
  <si>
    <t>Szeliga, Mariola</t>
  </si>
  <si>
    <t>Mariola Szeliga</t>
  </si>
  <si>
    <t>2023-09-18</t>
  </si>
  <si>
    <t>2023-07-01 16:52:59</t>
  </si>
  <si>
    <t>399 EUR</t>
  </si>
  <si>
    <t>Brierley, Gillian</t>
  </si>
  <si>
    <t>Gillian Brierley</t>
  </si>
  <si>
    <t>2023-02-20 20:39:21</t>
  </si>
  <si>
    <t>de Jonge, John</t>
  </si>
  <si>
    <t>John de Jonge</t>
  </si>
  <si>
    <t>2023-06-06 00:02:11</t>
  </si>
  <si>
    <t>Hughes, Mark</t>
  </si>
  <si>
    <t>Mark Hughes</t>
  </si>
  <si>
    <t>2023-09-16</t>
  </si>
  <si>
    <t>2023-01-02 20:50:15</t>
  </si>
  <si>
    <t>Hooper, Suzanne</t>
  </si>
  <si>
    <t>Suzanne Hooper</t>
  </si>
  <si>
    <t>2023-09-14</t>
  </si>
  <si>
    <t>2023-03-18 10:34:22</t>
  </si>
  <si>
    <t>Scully, Stephen</t>
  </si>
  <si>
    <t>Stephen Scully</t>
  </si>
  <si>
    <t>2023-09-22</t>
  </si>
  <si>
    <t>2023-01-09 23:15:57</t>
  </si>
  <si>
    <t>462 EUR</t>
  </si>
  <si>
    <t>Stelzner, Thomas</t>
  </si>
  <si>
    <t>Thomas Stelzner</t>
  </si>
  <si>
    <t>2023-09-23</t>
  </si>
  <si>
    <t>2023-02-26 10:02:44</t>
  </si>
  <si>
    <t>Yashno, Meir</t>
  </si>
  <si>
    <t>Meir Yashno</t>
  </si>
  <si>
    <t>2023-09-21</t>
  </si>
  <si>
    <t>2023-09-24</t>
  </si>
  <si>
    <t>2023-06-29 20:35:58</t>
  </si>
  <si>
    <t>Adams, Deborah</t>
  </si>
  <si>
    <t>Deborah Adams</t>
  </si>
  <si>
    <t>2023-09-26</t>
  </si>
  <si>
    <t>2023-02-27 18:13:42</t>
  </si>
  <si>
    <t>Lawson, Philip</t>
  </si>
  <si>
    <t>Philip Lawson</t>
  </si>
  <si>
    <t>2023-09-27</t>
  </si>
  <si>
    <t>2023-04-02 21:01:32</t>
  </si>
  <si>
    <t>Hochheimer, Alexander</t>
  </si>
  <si>
    <t>Alexander Hochheimer</t>
  </si>
  <si>
    <t>2023-05-30 14:49:49</t>
  </si>
  <si>
    <t>Postma, Bobby</t>
  </si>
  <si>
    <t>Bobby Postma</t>
  </si>
  <si>
    <t>2023-10-01</t>
  </si>
  <si>
    <t>2023-03-27 21:39:46</t>
  </si>
  <si>
    <t>Hure, Claudio</t>
  </si>
  <si>
    <t>Claudio Hure</t>
  </si>
  <si>
    <t>2023-09-28</t>
  </si>
  <si>
    <t>2023-09-04 01:35:44</t>
  </si>
  <si>
    <t>Reyes, Nicole</t>
  </si>
  <si>
    <t>Nicole Reyes</t>
  </si>
  <si>
    <t>2023-07-24 09:05:29</t>
  </si>
  <si>
    <t>Paulus, Ülo</t>
  </si>
  <si>
    <t>Ülo Paulus</t>
  </si>
  <si>
    <t>2023-09-29</t>
  </si>
  <si>
    <t>2023-02-13 18:25:38</t>
  </si>
  <si>
    <t>Roberts-Clarke, Sallie</t>
  </si>
  <si>
    <t>Sallie Roberts-Clarke</t>
  </si>
  <si>
    <t>2023-10-05</t>
  </si>
  <si>
    <t>2023-02-05 18:22:28</t>
  </si>
  <si>
    <t>499 EUR</t>
  </si>
  <si>
    <t>2023-09-30</t>
  </si>
  <si>
    <t>2023-10-02</t>
  </si>
  <si>
    <t>2023-06-17 15:47:37</t>
  </si>
  <si>
    <t>119 EUR</t>
  </si>
  <si>
    <t>Herr Reinhard Lochner</t>
  </si>
  <si>
    <t>2023-10-04</t>
  </si>
  <si>
    <t>2023-10-12</t>
  </si>
  <si>
    <t>2023-07-06 17:23:28</t>
  </si>
  <si>
    <t>520 EUR</t>
  </si>
  <si>
    <t>Siu, Spencer</t>
  </si>
  <si>
    <t>Spencer Siu</t>
  </si>
  <si>
    <t>2023-10-06</t>
  </si>
  <si>
    <t>2023-02-25 20:32:00</t>
  </si>
  <si>
    <t>Umut, Yılmaz</t>
  </si>
  <si>
    <t>Yılmaz Umut</t>
  </si>
  <si>
    <t>2023-10-09</t>
  </si>
  <si>
    <t>2023-10-13</t>
  </si>
  <si>
    <t>2023-07-17 11:24:41</t>
  </si>
  <si>
    <t>Martínez del Río, María</t>
  </si>
  <si>
    <t>2023-10-14</t>
  </si>
  <si>
    <t>2023-04-05 16:57:22</t>
  </si>
  <si>
    <t>Seyres, Marie-Paule</t>
  </si>
  <si>
    <t>Marie-Paule Seyres</t>
  </si>
  <si>
    <t>2023-10-18</t>
  </si>
  <si>
    <t>2023-09-10 14:15:31</t>
  </si>
  <si>
    <t>Yap, Siew Leng</t>
  </si>
  <si>
    <t>Siew Leng Yap</t>
  </si>
  <si>
    <t>2023-10-17</t>
  </si>
  <si>
    <t>2023-10-20</t>
  </si>
  <si>
    <t>2023-03-24 18:55:03</t>
  </si>
  <si>
    <t>Wadsworth, Amy</t>
  </si>
  <si>
    <t>Amy Wadsworth</t>
  </si>
  <si>
    <t>2023-10-22</t>
  </si>
  <si>
    <t>2023-10-26</t>
  </si>
  <si>
    <t>2023-09-13 20:07:07</t>
  </si>
  <si>
    <t>264 EUR</t>
  </si>
  <si>
    <t>booking_code</t>
  </si>
  <si>
    <t>guest_name</t>
  </si>
  <si>
    <t>booked_on</t>
  </si>
  <si>
    <t>number_of_guests</t>
  </si>
  <si>
    <t>tel</t>
  </si>
  <si>
    <t>email</t>
  </si>
  <si>
    <t>arrival_date</t>
  </si>
  <si>
    <t>departure_date</t>
  </si>
  <si>
    <t>room_type</t>
  </si>
  <si>
    <t>room_price</t>
  </si>
  <si>
    <t>nights</t>
  </si>
  <si>
    <t>city_tax</t>
  </si>
  <si>
    <t>A - One-Bedroom Apartment with Balcony and Sea View</t>
  </si>
  <si>
    <t>C - Studio with Patio and Sea View</t>
  </si>
  <si>
    <t>D - One-Bedroom Apartment with Patio and Sea View</t>
  </si>
  <si>
    <t>B - Studio with Patio</t>
  </si>
  <si>
    <t>Ajse Sema Tutunce</t>
  </si>
  <si>
    <t>Joenwook Cho</t>
  </si>
  <si>
    <t>596 EUR</t>
  </si>
  <si>
    <t>164 EUR</t>
  </si>
  <si>
    <t>Room</t>
  </si>
  <si>
    <t>Payment Status</t>
  </si>
  <si>
    <t>Payment Method</t>
  </si>
  <si>
    <t>Paid online</t>
  </si>
  <si>
    <t>Virtual card</t>
  </si>
  <si>
    <t>Card</t>
  </si>
  <si>
    <t>Contact</t>
  </si>
  <si>
    <t>+27 83 226 9181</t>
  </si>
  <si>
    <t>+49 170 5236337</t>
  </si>
  <si>
    <t>+31 31625642536</t>
  </si>
  <si>
    <t>+33 6 43 39 11 81</t>
  </si>
  <si>
    <t>+91 99563 58674</t>
  </si>
  <si>
    <t>+49 1577 2018127</t>
  </si>
  <si>
    <t>+44 7931 806900</t>
  </si>
  <si>
    <t>+90 544 270 86 82</t>
  </si>
  <si>
    <t>+44 7445 054462</t>
  </si>
  <si>
    <t>+358 50 3834653</t>
  </si>
  <si>
    <t>+33 6 19 84 55 20</t>
  </si>
  <si>
    <t>+44 7563 612108</t>
  </si>
  <si>
    <t>+33 6 79 38 52 84</t>
  </si>
  <si>
    <t>+389 78 409 794</t>
  </si>
  <si>
    <t>+49 1511 4141596</t>
  </si>
  <si>
    <t>+90 551 589 10 32</t>
  </si>
  <si>
    <t>+33 6 84 27 85 92</t>
  </si>
  <si>
    <t>+44 7585 227036</t>
  </si>
  <si>
    <t>+49 176 32316351</t>
  </si>
  <si>
    <t>+44 7850 093592</t>
  </si>
  <si>
    <t>+33 6 38 51 92 40</t>
  </si>
  <si>
    <t>+31 6 43643456</t>
  </si>
  <si>
    <t>+34 685 78 75 24</t>
  </si>
  <si>
    <t>+44 7772 189814</t>
  </si>
  <si>
    <t>+49 1578 9134181</t>
  </si>
  <si>
    <t>+45 51 88 03 34</t>
  </si>
  <si>
    <t>+33 6 67 69 23 84</t>
  </si>
  <si>
    <t>+33 6 71 87 34 09</t>
  </si>
  <si>
    <t>+44 7846 642165</t>
  </si>
  <si>
    <t>+33 6 80 04 89 27</t>
  </si>
  <si>
    <t>+31 6 48576518</t>
  </si>
  <si>
    <t>+358 40 7021751</t>
  </si>
  <si>
    <t>+1 901-267-6089</t>
  </si>
  <si>
    <t>+31 6 30585740</t>
  </si>
  <si>
    <t>+44 7397 299786</t>
  </si>
  <si>
    <t>+65 8322 4546</t>
  </si>
  <si>
    <t>+33 6 30 69 74 95</t>
  </si>
  <si>
    <t>+45 28 12 00 74</t>
  </si>
  <si>
    <t>+33 6 15 14 30 23</t>
  </si>
  <si>
    <t>+33 6 43 07 72 59</t>
  </si>
  <si>
    <t>+61 450 059 972</t>
  </si>
  <si>
    <t>+33 6 25 40 95 86</t>
  </si>
  <si>
    <t>+374 94 987265</t>
  </si>
  <si>
    <t>+36 20 226 0548</t>
  </si>
  <si>
    <t>+49 173 2422152</t>
  </si>
  <si>
    <t>+90 530 906 39 56</t>
  </si>
  <si>
    <t>+33 6 46 46 90 37</t>
  </si>
  <si>
    <t>+32 471 81 12 37</t>
  </si>
  <si>
    <t>+46 73 030 98 81</t>
  </si>
  <si>
    <t>+44 7527 118185</t>
  </si>
  <si>
    <t>+33 6 67 75 95 22</t>
  </si>
  <si>
    <t>+33 6 68 57 28 56</t>
  </si>
  <si>
    <t>+358 40 0788414</t>
  </si>
  <si>
    <t>+49 173 8175938</t>
  </si>
  <si>
    <t>+61 422 014 620</t>
  </si>
  <si>
    <t>+44 7445 301777</t>
  </si>
  <si>
    <t>+44 7387 911012</t>
  </si>
  <si>
    <t>+49 163 7390941</t>
  </si>
  <si>
    <t>+65 8128 3882</t>
  </si>
  <si>
    <t>+1 416-488-2093</t>
  </si>
  <si>
    <t>+44 7464 130875</t>
  </si>
  <si>
    <t>+353 86 845 8614</t>
  </si>
  <si>
    <t>+49 163 6353729</t>
  </si>
  <si>
    <t>+49 162 4953314</t>
  </si>
  <si>
    <t>+32 488 44 49 10</t>
  </si>
  <si>
    <t>+49 1511 8950502</t>
  </si>
  <si>
    <t>+1 819-818-3002</t>
  </si>
  <si>
    <t>+44 7743 252563</t>
  </si>
  <si>
    <t>+32 497 80 54 29</t>
  </si>
  <si>
    <t>+380 97 657 1919</t>
  </si>
  <si>
    <t>+44 7514 251101</t>
  </si>
  <si>
    <t>+381 60 0700147</t>
  </si>
  <si>
    <t>+86 178 2423 7810</t>
  </si>
  <si>
    <t>+44 7880 618955</t>
  </si>
  <si>
    <t>+44 7902 892430</t>
  </si>
  <si>
    <t>+44 7391 733964</t>
  </si>
  <si>
    <t>+972 58-444-7959</t>
  </si>
  <si>
    <t>+90 530 432 89 94</t>
  </si>
  <si>
    <t>+48 883 601 717</t>
  </si>
  <si>
    <t>5,3</t>
  </si>
  <si>
    <t>2,6</t>
  </si>
  <si>
    <t>4,5</t>
  </si>
  <si>
    <t>5,10</t>
  </si>
  <si>
    <t>7,2,2</t>
  </si>
  <si>
    <t>0,2</t>
  </si>
  <si>
    <t>Hiver, Claudia</t>
  </si>
  <si>
    <t>Staff</t>
  </si>
  <si>
    <t>Facilities</t>
  </si>
  <si>
    <t>Cleanliness</t>
  </si>
  <si>
    <t>Comfort</t>
  </si>
  <si>
    <t>Value for money</t>
  </si>
  <si>
    <t>Location</t>
  </si>
  <si>
    <t>Free WiFi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</si>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</sst>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7" x14ac:knownFonts="1">
    <font>
      <sz val="10"/>
      <name val="Arial"/>
    </font>
    <font>
      <b/>
      <sz val="10"/>
      <name val="Arial"/>
    </font>
    <font>
      <u/>
      <sz val="11"/>
      <color theme="1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26262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4" fillId="0" borderId="0"/>
  </cellStyleXfs>
  <cellXfs count="16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left"/>
    </xf>
    <xf numFmtId="0" fontId="2" fillId="0" borderId="0" xfId="1"/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0" xfId="2" applyFont="1"/>
    <xf numFmtId="0" fontId="4" fillId="0" borderId="0" xfId="2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</cellXfs>
  <cellStyles count="3">
    <cellStyle name="Hyperlink" xfId="1" builtinId="8"/>
    <cellStyle name="Normal" xfId="0" builtinId="0"/>
    <cellStyle name="Normal 6" xfId="2" xr:uid="{0DCAA9E1-2CCA-4729-9299-44F0D62CDB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boj\Documents\booking\2023\booking_2023.xlsx" TargetMode="External"/><Relationship Id="rId1" Type="http://schemas.openxmlformats.org/officeDocument/2006/relationships/externalLinkPath" Target="/Users/neboj/Documents/booking/2023/booking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kupno"/>
      <sheetName val="april"/>
      <sheetName val="maj"/>
      <sheetName val="jun"/>
      <sheetName val="jul"/>
      <sheetName val="avgust"/>
      <sheetName val="septembar"/>
      <sheetName val="oktobar"/>
      <sheetName val="booking_res"/>
      <sheetName val="booking_check_in"/>
      <sheetName val="booking_res_paste"/>
      <sheetName val="airbnb_import"/>
      <sheetName val="air_bnb_res"/>
      <sheetName val="air_bnb_checkin"/>
      <sheetName val="2018"/>
      <sheetName val="2017"/>
      <sheetName val="2016"/>
      <sheetName val="2015"/>
      <sheetName val="channe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>
            <v>3151800039</v>
          </cell>
          <cell r="C2" t="str">
            <v>Mark Hughes</v>
          </cell>
          <cell r="D2" t="str">
            <v>2023-09-13</v>
          </cell>
          <cell r="E2" t="str">
            <v>2023-09-16</v>
          </cell>
          <cell r="F2" t="str">
            <v>2023-01-02 20:50:15</v>
          </cell>
          <cell r="I2">
            <v>2</v>
          </cell>
          <cell r="M2" t="str">
            <v>231 EUR</v>
          </cell>
        </row>
        <row r="3">
          <cell r="A3">
            <v>2374616608</v>
          </cell>
          <cell r="C3" t="str">
            <v>Juan De La Rosa</v>
          </cell>
          <cell r="D3" t="str">
            <v>2023-04-17</v>
          </cell>
          <cell r="E3" t="str">
            <v>2023-04-20</v>
          </cell>
          <cell r="F3" t="str">
            <v>2023-01-03 18:42:14</v>
          </cell>
          <cell r="I3">
            <v>2</v>
          </cell>
          <cell r="M3" t="str">
            <v>156 EUR</v>
          </cell>
        </row>
        <row r="4">
          <cell r="A4">
            <v>2585248605</v>
          </cell>
          <cell r="C4" t="str">
            <v>Janet Hall</v>
          </cell>
          <cell r="D4" t="str">
            <v>2023-09-04</v>
          </cell>
          <cell r="E4" t="str">
            <v>2023-09-11</v>
          </cell>
          <cell r="F4" t="str">
            <v>2023-01-04 18:01:50</v>
          </cell>
          <cell r="I4">
            <v>2</v>
          </cell>
          <cell r="M4" t="str">
            <v>539 EUR</v>
          </cell>
        </row>
        <row r="5">
          <cell r="A5">
            <v>3602489428</v>
          </cell>
          <cell r="C5" t="str">
            <v>Matti Väistö</v>
          </cell>
          <cell r="D5" t="str">
            <v>2023-07-09</v>
          </cell>
          <cell r="E5" t="str">
            <v>2023-07-12</v>
          </cell>
          <cell r="F5" t="str">
            <v>2023-01-05 01:28:50</v>
          </cell>
          <cell r="I5">
            <v>2</v>
          </cell>
          <cell r="M5" t="str">
            <v>216 EUR</v>
          </cell>
        </row>
        <row r="6">
          <cell r="A6">
            <v>2156550236</v>
          </cell>
          <cell r="C6" t="str">
            <v>Catherine Lockton</v>
          </cell>
          <cell r="D6" t="str">
            <v>2023-05-04</v>
          </cell>
          <cell r="E6" t="str">
            <v>2023-05-07</v>
          </cell>
          <cell r="F6" t="str">
            <v>2023-01-06 15:29:00</v>
          </cell>
          <cell r="I6">
            <v>2</v>
          </cell>
          <cell r="M6" t="str">
            <v>201 EUR</v>
          </cell>
        </row>
        <row r="7">
          <cell r="A7">
            <v>2665309053</v>
          </cell>
          <cell r="C7" t="str">
            <v>Samantha Murray</v>
          </cell>
          <cell r="D7" t="str">
            <v>2023-07-05</v>
          </cell>
          <cell r="E7" t="str">
            <v>2023-07-12</v>
          </cell>
          <cell r="F7" t="str">
            <v>2023-01-07 01:30:09</v>
          </cell>
          <cell r="I7">
            <v>2</v>
          </cell>
          <cell r="M7" t="str">
            <v>609 EUR</v>
          </cell>
        </row>
        <row r="8">
          <cell r="A8">
            <v>3911041228</v>
          </cell>
          <cell r="C8" t="str">
            <v>Charlotte goldsbrough</v>
          </cell>
          <cell r="D8" t="str">
            <v>2023-07-02</v>
          </cell>
          <cell r="E8" t="str">
            <v>2023-07-05</v>
          </cell>
          <cell r="F8" t="str">
            <v>2023-01-07 11:44:12</v>
          </cell>
          <cell r="I8">
            <v>2</v>
          </cell>
          <cell r="M8" t="str">
            <v>186 EUR</v>
          </cell>
        </row>
        <row r="9">
          <cell r="A9">
            <v>2463916775</v>
          </cell>
          <cell r="C9" t="str">
            <v>Dylan Daniels</v>
          </cell>
          <cell r="D9" t="str">
            <v>2023-06-15</v>
          </cell>
          <cell r="E9" t="str">
            <v>2023-06-19</v>
          </cell>
          <cell r="F9" t="str">
            <v>2023-01-08 12:33:04</v>
          </cell>
          <cell r="I9">
            <v>2</v>
          </cell>
          <cell r="M9" t="str">
            <v>264 EUR</v>
          </cell>
        </row>
        <row r="10">
          <cell r="A10">
            <v>3289700409</v>
          </cell>
          <cell r="C10" t="str">
            <v>Tatiana Castanheira</v>
          </cell>
          <cell r="D10" t="str">
            <v>2023-08-08</v>
          </cell>
          <cell r="E10" t="str">
            <v>2023-08-12</v>
          </cell>
          <cell r="F10" t="str">
            <v>2023-01-08 13:56:07</v>
          </cell>
          <cell r="I10">
            <v>2</v>
          </cell>
          <cell r="M10" t="str">
            <v>248 EUR</v>
          </cell>
        </row>
        <row r="11">
          <cell r="A11">
            <v>3639709475</v>
          </cell>
          <cell r="C11" t="str">
            <v>Miroslaw Wrobel</v>
          </cell>
          <cell r="D11" t="str">
            <v>2023-08-14</v>
          </cell>
          <cell r="E11" t="str">
            <v>2023-08-28</v>
          </cell>
          <cell r="F11" t="str">
            <v>2023-01-09 20:54:47</v>
          </cell>
          <cell r="I11">
            <v>2</v>
          </cell>
          <cell r="M11" t="str">
            <v>1218 EUR</v>
          </cell>
        </row>
        <row r="12">
          <cell r="A12">
            <v>2804269598</v>
          </cell>
          <cell r="C12" t="str">
            <v>Manfred Müller</v>
          </cell>
          <cell r="D12" t="str">
            <v>2023-09-10</v>
          </cell>
          <cell r="E12" t="str">
            <v>2023-09-13</v>
          </cell>
          <cell r="F12" t="str">
            <v>2023-01-09 21:04:15</v>
          </cell>
          <cell r="I12">
            <v>2</v>
          </cell>
          <cell r="M12" t="str">
            <v>231 EUR</v>
          </cell>
        </row>
        <row r="13">
          <cell r="A13">
            <v>3251175120</v>
          </cell>
          <cell r="C13" t="str">
            <v>Stephen Scully</v>
          </cell>
          <cell r="D13" t="str">
            <v>2023-09-16</v>
          </cell>
          <cell r="E13" t="str">
            <v>2023-09-22</v>
          </cell>
          <cell r="F13" t="str">
            <v>2023-01-09 23:15:57</v>
          </cell>
          <cell r="I13">
            <v>2</v>
          </cell>
          <cell r="M13" t="str">
            <v>462 EUR</v>
          </cell>
        </row>
        <row r="14">
          <cell r="A14">
            <v>3491805221</v>
          </cell>
          <cell r="C14" t="str">
            <v>Merel Zandvliet</v>
          </cell>
          <cell r="D14" t="str">
            <v>2023-08-05</v>
          </cell>
          <cell r="E14" t="str">
            <v>2023-08-11</v>
          </cell>
          <cell r="F14" t="str">
            <v>2023-01-10 07:44:56</v>
          </cell>
          <cell r="I14">
            <v>2</v>
          </cell>
          <cell r="M14" t="str">
            <v>522 EUR</v>
          </cell>
        </row>
        <row r="15">
          <cell r="A15">
            <v>3865034114</v>
          </cell>
          <cell r="C15" t="str">
            <v>Martin de Koeijer</v>
          </cell>
          <cell r="D15" t="str">
            <v>2023-06-05</v>
          </cell>
          <cell r="E15" t="str">
            <v>2023-06-13</v>
          </cell>
          <cell r="F15" t="str">
            <v>2023-01-10 20:47:06</v>
          </cell>
          <cell r="I15">
            <v>2</v>
          </cell>
          <cell r="M15" t="str">
            <v>528 EUR</v>
          </cell>
        </row>
        <row r="16">
          <cell r="A16">
            <v>3610647031</v>
          </cell>
          <cell r="C16" t="str">
            <v>Uta Eriksson</v>
          </cell>
          <cell r="D16" t="str">
            <v>2023-05-30</v>
          </cell>
          <cell r="E16" t="str">
            <v>2023-06-02</v>
          </cell>
          <cell r="F16" t="str">
            <v>2023-01-10 21:38:37</v>
          </cell>
          <cell r="I16">
            <v>2</v>
          </cell>
          <cell r="M16" t="str">
            <v>211 EUR</v>
          </cell>
        </row>
        <row r="17">
          <cell r="A17">
            <v>3639722785</v>
          </cell>
          <cell r="C17" t="str">
            <v>Uta Eriksson</v>
          </cell>
          <cell r="D17" t="str">
            <v>2023-05-31</v>
          </cell>
          <cell r="E17" t="str">
            <v>2023-06-03</v>
          </cell>
          <cell r="F17" t="str">
            <v>2023-01-10 22:30:49</v>
          </cell>
          <cell r="I17">
            <v>2</v>
          </cell>
          <cell r="M17" t="str">
            <v>221 EUR</v>
          </cell>
        </row>
        <row r="18">
          <cell r="A18">
            <v>3635773816</v>
          </cell>
          <cell r="C18" t="str">
            <v>Louise Odling</v>
          </cell>
          <cell r="D18" t="str">
            <v>2023-05-28</v>
          </cell>
          <cell r="E18" t="str">
            <v>2023-06-04</v>
          </cell>
          <cell r="F18" t="str">
            <v>2023-01-11 19:08:18</v>
          </cell>
          <cell r="I18">
            <v>1</v>
          </cell>
          <cell r="M18" t="str">
            <v>419 EUR</v>
          </cell>
        </row>
        <row r="19">
          <cell r="A19">
            <v>2383894256</v>
          </cell>
          <cell r="C19" t="str">
            <v>Turgut KARADAĞ</v>
          </cell>
          <cell r="D19" t="str">
            <v>2023-08-18</v>
          </cell>
          <cell r="E19" t="str">
            <v>2023-08-22</v>
          </cell>
          <cell r="F19" t="str">
            <v>2023-01-12 08:36:32</v>
          </cell>
          <cell r="I19">
            <v>2</v>
          </cell>
          <cell r="M19" t="str">
            <v>248 EUR</v>
          </cell>
        </row>
        <row r="20">
          <cell r="A20">
            <v>2340202965</v>
          </cell>
          <cell r="C20" t="str">
            <v>Maria Rosa Larrinaga</v>
          </cell>
          <cell r="D20" t="str">
            <v>2023-05-01</v>
          </cell>
          <cell r="E20" t="str">
            <v>2023-05-07</v>
          </cell>
          <cell r="F20" t="str">
            <v>2023-01-12 15:18:15</v>
          </cell>
          <cell r="I20">
            <v>2</v>
          </cell>
          <cell r="M20" t="str">
            <v>402 EUR</v>
          </cell>
        </row>
        <row r="21">
          <cell r="A21">
            <v>3122460372</v>
          </cell>
          <cell r="C21" t="str">
            <v>Nicholas Relton</v>
          </cell>
          <cell r="D21" t="str">
            <v>2023-07-14</v>
          </cell>
          <cell r="E21" t="str">
            <v>2023-07-21</v>
          </cell>
          <cell r="F21" t="str">
            <v>2023-01-14 11:59:14</v>
          </cell>
          <cell r="I21">
            <v>2</v>
          </cell>
          <cell r="M21" t="str">
            <v>609 EUR</v>
          </cell>
        </row>
        <row r="22">
          <cell r="A22">
            <v>3269631363</v>
          </cell>
          <cell r="D22" t="str">
            <v>2023-05-05</v>
          </cell>
          <cell r="E22" t="str">
            <v>2023-05-08</v>
          </cell>
          <cell r="F22" t="str">
            <v>2023-01-14 12:43:17</v>
          </cell>
          <cell r="I22">
            <v>1</v>
          </cell>
          <cell r="M22" t="str">
            <v>168 EUR</v>
          </cell>
        </row>
        <row r="23">
          <cell r="A23">
            <v>2191108330</v>
          </cell>
          <cell r="C23" t="str">
            <v>Giulia Pitzalis</v>
          </cell>
          <cell r="D23" t="str">
            <v>2023-06-12</v>
          </cell>
          <cell r="E23" t="str">
            <v>2023-06-16</v>
          </cell>
          <cell r="F23" t="str">
            <v>2023-01-14 17:19:41</v>
          </cell>
          <cell r="I23">
            <v>2</v>
          </cell>
          <cell r="M23" t="str">
            <v>228 EUR</v>
          </cell>
        </row>
        <row r="24">
          <cell r="A24">
            <v>3924662801</v>
          </cell>
          <cell r="C24" t="str">
            <v>Linn Englund Holm</v>
          </cell>
          <cell r="D24" t="str">
            <v>2023-08-04</v>
          </cell>
          <cell r="E24" t="str">
            <v>2023-08-08</v>
          </cell>
          <cell r="F24" t="str">
            <v>2023-01-15 10:53:16</v>
          </cell>
          <cell r="I24">
            <v>2</v>
          </cell>
          <cell r="M24" t="str">
            <v>288 EUR</v>
          </cell>
        </row>
        <row r="25">
          <cell r="A25">
            <v>3739795212</v>
          </cell>
          <cell r="C25" t="str">
            <v>Stephen Burkitt</v>
          </cell>
          <cell r="D25" t="str">
            <v>2023-07-07</v>
          </cell>
          <cell r="E25" t="str">
            <v>2023-07-13</v>
          </cell>
          <cell r="F25" t="str">
            <v>2023-01-15 22:35:58</v>
          </cell>
          <cell r="I25">
            <v>2</v>
          </cell>
          <cell r="M25" t="str">
            <v>372 EUR</v>
          </cell>
        </row>
        <row r="26">
          <cell r="A26">
            <v>2631476552</v>
          </cell>
          <cell r="D26" t="str">
            <v>2023-05-18</v>
          </cell>
          <cell r="E26" t="str">
            <v>2023-05-20</v>
          </cell>
          <cell r="F26" t="str">
            <v>2023-01-16 14:31:36</v>
          </cell>
          <cell r="I26">
            <v>2</v>
          </cell>
          <cell r="M26" t="str">
            <v>134 EUR</v>
          </cell>
        </row>
        <row r="27">
          <cell r="A27">
            <v>2670299023</v>
          </cell>
          <cell r="C27" t="str">
            <v>sarah odonovan</v>
          </cell>
          <cell r="D27" t="str">
            <v>2023-07-22</v>
          </cell>
          <cell r="E27" t="str">
            <v>2023-07-27</v>
          </cell>
          <cell r="F27" t="str">
            <v>2023-01-16 22:35:37</v>
          </cell>
          <cell r="I27">
            <v>2</v>
          </cell>
          <cell r="M27" t="str">
            <v>310 EUR</v>
          </cell>
        </row>
        <row r="28">
          <cell r="A28">
            <v>2323808172</v>
          </cell>
          <cell r="C28" t="str">
            <v>Anouk Stortelder</v>
          </cell>
          <cell r="D28" t="str">
            <v>2023-06-22</v>
          </cell>
          <cell r="E28" t="str">
            <v>2023-07-01</v>
          </cell>
          <cell r="F28" t="str">
            <v>2023-01-17 21:45:57</v>
          </cell>
          <cell r="I28">
            <v>2</v>
          </cell>
          <cell r="M28" t="str">
            <v>594 EUR</v>
          </cell>
        </row>
        <row r="29">
          <cell r="A29">
            <v>3651603083</v>
          </cell>
          <cell r="C29" t="str">
            <v>Jean-François MOLLICONE</v>
          </cell>
          <cell r="D29" t="str">
            <v>2023-07-16</v>
          </cell>
          <cell r="E29" t="str">
            <v>2023-07-22</v>
          </cell>
          <cell r="F29" t="str">
            <v>2023-01-19 13:57:13</v>
          </cell>
          <cell r="I29">
            <v>2</v>
          </cell>
          <cell r="M29" t="str">
            <v>372 EUR</v>
          </cell>
        </row>
        <row r="30">
          <cell r="A30">
            <v>3030426197</v>
          </cell>
          <cell r="C30" t="str">
            <v>Sophia Meunzel</v>
          </cell>
          <cell r="D30" t="str">
            <v>2023-05-17</v>
          </cell>
          <cell r="E30" t="str">
            <v>2023-05-22</v>
          </cell>
          <cell r="F30" t="str">
            <v>2023-01-21 13:24:53</v>
          </cell>
          <cell r="I30">
            <v>2</v>
          </cell>
          <cell r="M30" t="str">
            <v>285 EUR</v>
          </cell>
        </row>
        <row r="31">
          <cell r="A31">
            <v>3145476393</v>
          </cell>
          <cell r="C31" t="str">
            <v>Andreas Donsbach</v>
          </cell>
          <cell r="D31" t="str">
            <v>2023-07-01</v>
          </cell>
          <cell r="E31" t="str">
            <v>2023-07-04</v>
          </cell>
          <cell r="F31" t="str">
            <v>2023-01-21 20:46:38</v>
          </cell>
          <cell r="I31">
            <v>2</v>
          </cell>
          <cell r="M31" t="str">
            <v>261 EUR</v>
          </cell>
        </row>
        <row r="32">
          <cell r="A32">
            <v>2527792591</v>
          </cell>
          <cell r="C32" t="str">
            <v>Natalie Kellner</v>
          </cell>
          <cell r="D32">
            <v>45159</v>
          </cell>
          <cell r="E32" t="str">
            <v>2023-09-02</v>
          </cell>
          <cell r="F32" t="str">
            <v>2023-01-22 14:58:33</v>
          </cell>
          <cell r="I32">
            <v>2</v>
          </cell>
          <cell r="M32" t="str">
            <v>1295 EUR</v>
          </cell>
        </row>
        <row r="33">
          <cell r="A33">
            <v>2206155885</v>
          </cell>
          <cell r="C33" t="str">
            <v>Indra Warnes</v>
          </cell>
          <cell r="D33" t="str">
            <v>2023-04-30</v>
          </cell>
          <cell r="E33" t="str">
            <v>2023-05-03</v>
          </cell>
          <cell r="F33" t="str">
            <v>2023-01-22 19:24:49</v>
          </cell>
          <cell r="I33">
            <v>2</v>
          </cell>
          <cell r="M33" t="str">
            <v>195 EUR</v>
          </cell>
        </row>
        <row r="34">
          <cell r="A34">
            <v>3026150080</v>
          </cell>
          <cell r="C34" t="str">
            <v>Arkadiusz Kaklewski</v>
          </cell>
          <cell r="D34" t="str">
            <v>2023-06-12</v>
          </cell>
          <cell r="E34" t="str">
            <v>2023-06-16</v>
          </cell>
          <cell r="F34" t="str">
            <v>2023-01-22 22:36:14</v>
          </cell>
          <cell r="I34">
            <v>2</v>
          </cell>
          <cell r="M34" t="str">
            <v>228 EUR</v>
          </cell>
        </row>
        <row r="35">
          <cell r="A35">
            <v>2394086652</v>
          </cell>
          <cell r="C35" t="str">
            <v>Catherine Samuelson</v>
          </cell>
          <cell r="D35" t="str">
            <v>2023-06-18</v>
          </cell>
          <cell r="E35" t="str">
            <v>2023-06-22</v>
          </cell>
          <cell r="F35" t="str">
            <v>2023-01-23 18:57:10</v>
          </cell>
          <cell r="I35">
            <v>2</v>
          </cell>
          <cell r="M35" t="str">
            <v>308 EUR</v>
          </cell>
        </row>
        <row r="36">
          <cell r="A36">
            <v>3588128746</v>
          </cell>
          <cell r="C36" t="str">
            <v>Steven Spence</v>
          </cell>
          <cell r="D36" t="str">
            <v>2023-05-12</v>
          </cell>
          <cell r="E36" t="str">
            <v>2023-05-16</v>
          </cell>
          <cell r="F36" t="str">
            <v>2023-01-25 14:36:40</v>
          </cell>
          <cell r="I36">
            <v>1</v>
          </cell>
          <cell r="M36" t="str">
            <v>224 EUR</v>
          </cell>
        </row>
        <row r="37">
          <cell r="A37">
            <v>3983824421</v>
          </cell>
          <cell r="C37" t="str">
            <v>Catherine Ferguson</v>
          </cell>
          <cell r="D37" t="str">
            <v>2023-05-12</v>
          </cell>
          <cell r="E37" t="str">
            <v>2023-05-16</v>
          </cell>
          <cell r="F37" t="str">
            <v>2023-01-26 17:07:17</v>
          </cell>
          <cell r="I37">
            <v>2</v>
          </cell>
          <cell r="M37" t="str">
            <v>268 EUR</v>
          </cell>
        </row>
        <row r="38">
          <cell r="A38">
            <v>2569659641</v>
          </cell>
          <cell r="C38" t="str">
            <v>Batur Akkaya</v>
          </cell>
          <cell r="D38" t="str">
            <v>2023-08-14</v>
          </cell>
          <cell r="E38" t="str">
            <v>2023-08-19</v>
          </cell>
          <cell r="F38" t="str">
            <v>2023-01-27 22:14:09</v>
          </cell>
          <cell r="I38">
            <v>2</v>
          </cell>
          <cell r="M38" t="str">
            <v>435 EUR</v>
          </cell>
        </row>
        <row r="39">
          <cell r="A39">
            <v>2617182283</v>
          </cell>
          <cell r="C39" t="str">
            <v>Roger Scott</v>
          </cell>
          <cell r="D39" t="str">
            <v>2023-07-03</v>
          </cell>
          <cell r="E39" t="str">
            <v>2023-07-08</v>
          </cell>
          <cell r="F39" t="str">
            <v>2023-01-28 03:38:50</v>
          </cell>
          <cell r="I39">
            <v>1</v>
          </cell>
          <cell r="M39" t="str">
            <v>430 EUR</v>
          </cell>
        </row>
        <row r="40">
          <cell r="A40">
            <v>2790280561</v>
          </cell>
          <cell r="C40" t="str">
            <v>Louis Selwyn</v>
          </cell>
          <cell r="D40" t="str">
            <v>2023-06-23</v>
          </cell>
          <cell r="E40" t="str">
            <v>2023-06-25</v>
          </cell>
          <cell r="F40" t="str">
            <v>2023-01-28 14:48:37</v>
          </cell>
          <cell r="I40">
            <v>2</v>
          </cell>
          <cell r="M40" t="str">
            <v>114 EUR</v>
          </cell>
        </row>
        <row r="41">
          <cell r="A41">
            <v>3582235222</v>
          </cell>
          <cell r="C41" t="str">
            <v>Dinah De Vries</v>
          </cell>
          <cell r="D41" t="str">
            <v>2023-05-22</v>
          </cell>
          <cell r="E41" t="str">
            <v>2023-05-29</v>
          </cell>
          <cell r="F41" t="str">
            <v>2023-01-28 18:29:21</v>
          </cell>
          <cell r="I41">
            <v>2</v>
          </cell>
          <cell r="M41" t="str">
            <v>469 EUR</v>
          </cell>
        </row>
        <row r="42">
          <cell r="A42">
            <v>3984852431</v>
          </cell>
          <cell r="C42" t="str">
            <v>Silje Saeternes</v>
          </cell>
          <cell r="D42" t="str">
            <v>2023-07-28</v>
          </cell>
          <cell r="E42" t="str">
            <v>2023-08-05</v>
          </cell>
          <cell r="F42" t="str">
            <v>2023-01-29 10:37:49</v>
          </cell>
          <cell r="I42">
            <v>2</v>
          </cell>
          <cell r="M42" t="str">
            <v>496 EUR</v>
          </cell>
        </row>
        <row r="43">
          <cell r="A43">
            <v>3042163947</v>
          </cell>
          <cell r="C43" t="str">
            <v>aivi ojasalu</v>
          </cell>
          <cell r="D43" t="str">
            <v>2023-05-09</v>
          </cell>
          <cell r="E43" t="str">
            <v>2023-05-12</v>
          </cell>
          <cell r="F43" t="str">
            <v>2023-01-29 16:48:53</v>
          </cell>
          <cell r="I43">
            <v>2</v>
          </cell>
          <cell r="M43" t="str">
            <v>201 EUR</v>
          </cell>
        </row>
        <row r="44">
          <cell r="A44">
            <v>3582257855</v>
          </cell>
          <cell r="C44" t="str">
            <v>Holly Messenger</v>
          </cell>
          <cell r="D44" t="str">
            <v>2023-07-16</v>
          </cell>
          <cell r="E44" t="str">
            <v>2023-07-19</v>
          </cell>
          <cell r="F44" t="str">
            <v>2023-01-29 16:56:55</v>
          </cell>
          <cell r="I44">
            <v>2</v>
          </cell>
          <cell r="M44" t="str">
            <v>186 EUR</v>
          </cell>
        </row>
        <row r="45">
          <cell r="A45">
            <v>2865220104</v>
          </cell>
          <cell r="C45" t="str">
            <v>Hannaleena Viinikainen</v>
          </cell>
          <cell r="D45" t="str">
            <v>2023-04-26</v>
          </cell>
          <cell r="E45" t="str">
            <v>2023-04-30</v>
          </cell>
          <cell r="F45" t="str">
            <v>2023-01-29 19:10:47</v>
          </cell>
          <cell r="I45">
            <v>2</v>
          </cell>
          <cell r="M45" t="str">
            <v>244 EUR</v>
          </cell>
        </row>
        <row r="46">
          <cell r="A46">
            <v>3223916857</v>
          </cell>
          <cell r="C46" t="str">
            <v>John Ostermeyer</v>
          </cell>
          <cell r="D46" t="str">
            <v>2023-09-05</v>
          </cell>
          <cell r="E46">
            <v>45179</v>
          </cell>
          <cell r="F46" t="str">
            <v>2023-01-30 11:37:26</v>
          </cell>
          <cell r="I46">
            <v>2</v>
          </cell>
          <cell r="M46" t="str">
            <v>308 EUR</v>
          </cell>
        </row>
        <row r="47">
          <cell r="A47">
            <v>2781416031</v>
          </cell>
          <cell r="C47" t="str">
            <v>David Shimwell</v>
          </cell>
          <cell r="D47">
            <v>45099</v>
          </cell>
          <cell r="E47">
            <v>45106</v>
          </cell>
          <cell r="F47" t="str">
            <v>2023-01-30 14:48:55</v>
          </cell>
          <cell r="I47">
            <v>2</v>
          </cell>
          <cell r="M47" t="str">
            <v>539 EUR</v>
          </cell>
        </row>
        <row r="48">
          <cell r="A48">
            <v>3718418080</v>
          </cell>
          <cell r="C48" t="str">
            <v>Anna Saario</v>
          </cell>
          <cell r="D48" t="str">
            <v>2023-04-26</v>
          </cell>
          <cell r="E48" t="str">
            <v>2023-04-30</v>
          </cell>
          <cell r="F48" t="str">
            <v>2023-01-30 21:37:54</v>
          </cell>
          <cell r="I48">
            <v>2</v>
          </cell>
          <cell r="M48" t="str">
            <v>244 EUR</v>
          </cell>
        </row>
        <row r="49">
          <cell r="A49">
            <v>3311865987</v>
          </cell>
          <cell r="C49" t="str">
            <v>Jose Ignacio Medina Rodriguez</v>
          </cell>
          <cell r="D49" t="str">
            <v>2023-08-29</v>
          </cell>
          <cell r="E49" t="str">
            <v>2023-09-01</v>
          </cell>
          <cell r="F49" t="str">
            <v>2023-02-03 17:34:33</v>
          </cell>
          <cell r="I49">
            <v>2</v>
          </cell>
          <cell r="M49" t="str">
            <v>216 EUR</v>
          </cell>
        </row>
        <row r="50">
          <cell r="A50">
            <v>3093589892</v>
          </cell>
          <cell r="C50" t="str">
            <v>Nikki Anderton</v>
          </cell>
          <cell r="D50" t="str">
            <v>2023-06-27</v>
          </cell>
          <cell r="E50" t="str">
            <v>2023-07-01</v>
          </cell>
          <cell r="F50" t="str">
            <v>2023-02-03 23:29:29</v>
          </cell>
          <cell r="I50">
            <v>2</v>
          </cell>
          <cell r="M50" t="str">
            <v>308 EUR</v>
          </cell>
        </row>
        <row r="51">
          <cell r="A51">
            <v>2542301357</v>
          </cell>
          <cell r="C51" t="str">
            <v>Martin Jones</v>
          </cell>
          <cell r="D51" t="str">
            <v>2023-04-30</v>
          </cell>
          <cell r="E51" t="str">
            <v>2023-05-04</v>
          </cell>
          <cell r="F51" t="str">
            <v>2023-02-04 16:53:40</v>
          </cell>
          <cell r="I51">
            <v>2</v>
          </cell>
          <cell r="M51" t="str">
            <v>223 EUR</v>
          </cell>
        </row>
        <row r="52">
          <cell r="A52">
            <v>3505687104</v>
          </cell>
          <cell r="C52" t="str">
            <v>Kübra Çelen</v>
          </cell>
          <cell r="D52" t="str">
            <v>2023-06-05</v>
          </cell>
          <cell r="E52" t="str">
            <v>2023-06-10</v>
          </cell>
          <cell r="F52" t="str">
            <v>2023-02-05 14:44:52</v>
          </cell>
          <cell r="I52">
            <v>2</v>
          </cell>
          <cell r="M52" t="str">
            <v>385 EUR</v>
          </cell>
        </row>
        <row r="53">
          <cell r="A53">
            <v>3505662592</v>
          </cell>
          <cell r="C53" t="str">
            <v>Sallie Roberts-Clarke</v>
          </cell>
          <cell r="D53" t="str">
            <v>2023-09-28</v>
          </cell>
          <cell r="E53" t="str">
            <v>2023-10-05</v>
          </cell>
          <cell r="F53" t="str">
            <v>2023-02-05 18:22:28</v>
          </cell>
          <cell r="I53">
            <v>2</v>
          </cell>
          <cell r="M53" t="str">
            <v>499 EUR</v>
          </cell>
        </row>
        <row r="54">
          <cell r="A54">
            <v>3109301909</v>
          </cell>
          <cell r="C54" t="str">
            <v>Adele Tellam</v>
          </cell>
          <cell r="D54" t="str">
            <v>2023-08-28</v>
          </cell>
          <cell r="E54" t="str">
            <v>2023-09-01</v>
          </cell>
          <cell r="F54" t="str">
            <v>2023-02-05 23:32:14</v>
          </cell>
          <cell r="I54">
            <v>4</v>
          </cell>
          <cell r="M54" t="str">
            <v>596 EUR</v>
          </cell>
        </row>
        <row r="55">
          <cell r="A55">
            <v>2166441120</v>
          </cell>
          <cell r="C55" t="str">
            <v>Hannah Prouten</v>
          </cell>
          <cell r="D55" t="str">
            <v>2023-08-19</v>
          </cell>
          <cell r="E55" t="str">
            <v>2023-08-23</v>
          </cell>
          <cell r="F55" t="str">
            <v>2023-02-06 19:02:39</v>
          </cell>
          <cell r="I55">
            <v>2</v>
          </cell>
          <cell r="M55" t="str">
            <v>248 EUR</v>
          </cell>
        </row>
        <row r="56">
          <cell r="A56">
            <v>2355587067</v>
          </cell>
          <cell r="C56" t="str">
            <v>Aidas Nastopka</v>
          </cell>
          <cell r="D56" t="str">
            <v>2023-06-09</v>
          </cell>
          <cell r="E56" t="str">
            <v>2023-06-12</v>
          </cell>
          <cell r="F56" t="str">
            <v>2023-02-07 14:50:36</v>
          </cell>
          <cell r="I56">
            <v>2</v>
          </cell>
          <cell r="M56" t="str">
            <v>231 EUR</v>
          </cell>
        </row>
        <row r="57">
          <cell r="A57">
            <v>3978397349</v>
          </cell>
          <cell r="C57" t="str">
            <v>Milan Ahmad</v>
          </cell>
          <cell r="D57" t="str">
            <v>2023-08-09</v>
          </cell>
          <cell r="E57" t="str">
            <v>2023-08-13</v>
          </cell>
          <cell r="F57" t="str">
            <v>2023-02-08 18:47:53</v>
          </cell>
          <cell r="I57">
            <v>2</v>
          </cell>
          <cell r="M57" t="str">
            <v>288 EUR</v>
          </cell>
        </row>
        <row r="58">
          <cell r="A58">
            <v>2461253844</v>
          </cell>
          <cell r="C58" t="str">
            <v>Tamir Bahat</v>
          </cell>
          <cell r="D58" t="str">
            <v>2023-08-03</v>
          </cell>
          <cell r="E58" t="str">
            <v>2023-08-07</v>
          </cell>
          <cell r="F58" t="str">
            <v>2023-02-11 09:06:13</v>
          </cell>
          <cell r="I58">
            <v>2</v>
          </cell>
          <cell r="M58" t="str">
            <v>348 EUR</v>
          </cell>
        </row>
        <row r="59">
          <cell r="A59">
            <v>2715475624</v>
          </cell>
          <cell r="C59" t="str">
            <v>Linda Capancioni</v>
          </cell>
          <cell r="D59" t="str">
            <v>2023-07-13</v>
          </cell>
          <cell r="E59" t="str">
            <v>2023-07-16</v>
          </cell>
          <cell r="F59" t="str">
            <v>2023-02-11 11:54:12</v>
          </cell>
          <cell r="I59">
            <v>2</v>
          </cell>
          <cell r="M59" t="str">
            <v>186 EUR</v>
          </cell>
        </row>
        <row r="60">
          <cell r="A60">
            <v>2478867916</v>
          </cell>
          <cell r="C60" t="str">
            <v>Marcelo Moreira da Costa Filho</v>
          </cell>
          <cell r="D60" t="str">
            <v>2023-06-20</v>
          </cell>
          <cell r="E60" t="str">
            <v>2023-06-22</v>
          </cell>
          <cell r="F60" t="str">
            <v>2023-02-12 20:51:35</v>
          </cell>
          <cell r="I60">
            <v>2</v>
          </cell>
          <cell r="M60" t="str">
            <v>132 EUR</v>
          </cell>
        </row>
        <row r="61">
          <cell r="A61">
            <v>3338312200</v>
          </cell>
          <cell r="C61" t="str">
            <v>Ülo Paulus</v>
          </cell>
          <cell r="D61" t="str">
            <v>2023-09-27</v>
          </cell>
          <cell r="E61" t="str">
            <v>2023-09-29</v>
          </cell>
          <cell r="F61" t="str">
            <v>2023-02-13 18:25:38</v>
          </cell>
          <cell r="I61">
            <v>2</v>
          </cell>
          <cell r="M61" t="str">
            <v>132 EUR</v>
          </cell>
        </row>
        <row r="62">
          <cell r="A62">
            <v>2655541070</v>
          </cell>
          <cell r="C62" t="str">
            <v>Barbara  Clancey</v>
          </cell>
          <cell r="D62" t="str">
            <v>2023-05-19</v>
          </cell>
          <cell r="E62" t="str">
            <v>2023-05-26</v>
          </cell>
          <cell r="F62" t="str">
            <v>2023-02-13 21:38:02</v>
          </cell>
          <cell r="I62">
            <v>2</v>
          </cell>
          <cell r="M62" t="str">
            <v>469 EUR</v>
          </cell>
        </row>
        <row r="63">
          <cell r="A63">
            <v>3433555279</v>
          </cell>
          <cell r="C63" t="str">
            <v>Liliana Ionela Micu</v>
          </cell>
          <cell r="D63" t="str">
            <v>2023-08-08</v>
          </cell>
          <cell r="E63" t="str">
            <v>2023-08-12</v>
          </cell>
          <cell r="F63" t="str">
            <v>2023-02-14 14:43:04</v>
          </cell>
          <cell r="I63">
            <v>2</v>
          </cell>
          <cell r="M63" t="str">
            <v>348 EUR</v>
          </cell>
        </row>
        <row r="64">
          <cell r="A64">
            <v>3037475950</v>
          </cell>
          <cell r="C64" t="str">
            <v>Mert Alper Eroğlu</v>
          </cell>
          <cell r="D64" t="str">
            <v>2023-08-15</v>
          </cell>
          <cell r="E64" t="str">
            <v>2023-08-22</v>
          </cell>
          <cell r="F64" t="str">
            <v>2023-02-15 11:20:03</v>
          </cell>
          <cell r="I64">
            <v>2</v>
          </cell>
          <cell r="M64" t="str">
            <v>504 EUR</v>
          </cell>
        </row>
        <row r="65">
          <cell r="A65">
            <v>3497298263</v>
          </cell>
          <cell r="C65" t="str">
            <v>HANNE MADSEN</v>
          </cell>
          <cell r="D65" t="str">
            <v>2023-07-28</v>
          </cell>
          <cell r="E65" t="str">
            <v>2023-08-01</v>
          </cell>
          <cell r="F65" t="str">
            <v>2023-02-15 12:56:22</v>
          </cell>
          <cell r="I65">
            <v>2</v>
          </cell>
          <cell r="M65" t="str">
            <v>348 EUR</v>
          </cell>
        </row>
        <row r="66">
          <cell r="A66">
            <v>2907827599</v>
          </cell>
          <cell r="C66" t="str">
            <v>Isabella Stuart</v>
          </cell>
          <cell r="D66" t="str">
            <v>2023-08-30</v>
          </cell>
          <cell r="E66" t="str">
            <v>2023-09-02</v>
          </cell>
          <cell r="F66" t="str">
            <v>2023-02-15 16:11:02</v>
          </cell>
          <cell r="I66">
            <v>2</v>
          </cell>
          <cell r="M66" t="str">
            <v>181 EUR</v>
          </cell>
        </row>
        <row r="67">
          <cell r="A67">
            <v>3022962893</v>
          </cell>
          <cell r="C67" t="str">
            <v>Kamal Omarov</v>
          </cell>
          <cell r="D67" t="str">
            <v>2023-04-18</v>
          </cell>
          <cell r="E67" t="str">
            <v>2023-04-22</v>
          </cell>
          <cell r="F67" t="str">
            <v>2023-02-17 21:32:16</v>
          </cell>
          <cell r="I67">
            <v>2</v>
          </cell>
          <cell r="M67" t="str">
            <v>244 EUR</v>
          </cell>
        </row>
        <row r="68">
          <cell r="A68">
            <v>3127007429</v>
          </cell>
          <cell r="C68" t="str">
            <v>Guillermo PEREZ LINARES</v>
          </cell>
          <cell r="D68" t="str">
            <v>2023-09-07</v>
          </cell>
          <cell r="E68" t="str">
            <v>2023-09-11</v>
          </cell>
          <cell r="F68" t="str">
            <v>2023-02-19 11:51:59</v>
          </cell>
          <cell r="I68">
            <v>2</v>
          </cell>
          <cell r="M68" t="str">
            <v>228 EUR</v>
          </cell>
        </row>
        <row r="69">
          <cell r="A69">
            <v>3127022720</v>
          </cell>
          <cell r="C69" t="str">
            <v>Aslıhan Kozdereli</v>
          </cell>
          <cell r="D69" t="str">
            <v>2023-06-04</v>
          </cell>
          <cell r="E69" t="str">
            <v>2023-06-10</v>
          </cell>
          <cell r="F69" t="str">
            <v>2023-02-19 16:03:24</v>
          </cell>
          <cell r="I69">
            <v>2</v>
          </cell>
          <cell r="M69" t="str">
            <v>342 EUR</v>
          </cell>
        </row>
        <row r="70">
          <cell r="A70">
            <v>2407715799</v>
          </cell>
          <cell r="C70" t="str">
            <v>Helmut Schmidt</v>
          </cell>
          <cell r="D70" t="str">
            <v>2023-05-31</v>
          </cell>
          <cell r="E70" t="str">
            <v>2023-06-02</v>
          </cell>
          <cell r="F70" t="str">
            <v>2023-02-19 17:22:24</v>
          </cell>
          <cell r="I70">
            <v>2</v>
          </cell>
          <cell r="M70" t="str">
            <v>144 EUR</v>
          </cell>
        </row>
        <row r="71">
          <cell r="A71">
            <v>2872447611</v>
          </cell>
          <cell r="C71" t="str">
            <v>michele cogorno</v>
          </cell>
          <cell r="D71" t="str">
            <v>2023-08-12</v>
          </cell>
          <cell r="E71" t="str">
            <v>2023-08-15</v>
          </cell>
          <cell r="F71" t="str">
            <v>2023-02-20 11:03:35</v>
          </cell>
          <cell r="I71">
            <v>2</v>
          </cell>
          <cell r="M71" t="str">
            <v>186 EUR</v>
          </cell>
        </row>
        <row r="72">
          <cell r="A72">
            <v>2820875496</v>
          </cell>
          <cell r="C72" t="str">
            <v>Gillian Brierley</v>
          </cell>
          <cell r="D72" t="str">
            <v>2023-09-11</v>
          </cell>
          <cell r="E72" t="str">
            <v>2023-09-18</v>
          </cell>
          <cell r="F72" t="str">
            <v>2023-02-20 20:39:21</v>
          </cell>
          <cell r="I72">
            <v>2</v>
          </cell>
          <cell r="M72" t="str">
            <v>539 EUR</v>
          </cell>
        </row>
        <row r="73">
          <cell r="A73">
            <v>3553402550</v>
          </cell>
          <cell r="C73" t="str">
            <v>Eduardo Luceno Carracedo</v>
          </cell>
          <cell r="D73" t="str">
            <v>2023-06-13</v>
          </cell>
          <cell r="E73" t="str">
            <v>2023-06-15</v>
          </cell>
          <cell r="F73" t="str">
            <v>2023-02-20 23:44:29</v>
          </cell>
          <cell r="I73">
            <v>1</v>
          </cell>
          <cell r="M73" t="str">
            <v>130 EUR</v>
          </cell>
        </row>
        <row r="74">
          <cell r="A74">
            <v>2251062736</v>
          </cell>
          <cell r="C74" t="str">
            <v>Christopher Cook</v>
          </cell>
          <cell r="D74" t="str">
            <v>2023-04-17</v>
          </cell>
          <cell r="E74" t="str">
            <v>2023-04-21</v>
          </cell>
          <cell r="F74" t="str">
            <v>2023-02-21 22:16:32</v>
          </cell>
          <cell r="I74">
            <v>2</v>
          </cell>
          <cell r="M74" t="str">
            <v>244 EUR</v>
          </cell>
        </row>
        <row r="75">
          <cell r="A75">
            <v>2175320356</v>
          </cell>
          <cell r="C75" t="str">
            <v>vivian larsen</v>
          </cell>
          <cell r="D75" t="str">
            <v>2023-08-27</v>
          </cell>
          <cell r="E75" t="str">
            <v>2023-09-03</v>
          </cell>
          <cell r="F75" t="str">
            <v>2023-02-24 07:35:40</v>
          </cell>
          <cell r="I75">
            <v>2</v>
          </cell>
          <cell r="M75" t="str">
            <v>589 EUR</v>
          </cell>
        </row>
        <row r="76">
          <cell r="A76">
            <v>3182061855</v>
          </cell>
          <cell r="C76" t="str">
            <v>Miguel Frutos</v>
          </cell>
          <cell r="D76" t="str">
            <v>2023-06-03</v>
          </cell>
          <cell r="E76" t="str">
            <v>2023-06-06</v>
          </cell>
          <cell r="F76" t="str">
            <v>2023-02-24 11:07:50</v>
          </cell>
          <cell r="I76">
            <v>2</v>
          </cell>
          <cell r="M76" t="str">
            <v>231 EUR</v>
          </cell>
        </row>
        <row r="77">
          <cell r="A77">
            <v>3866949626</v>
          </cell>
          <cell r="C77" t="str">
            <v>Spencer Siu</v>
          </cell>
          <cell r="D77" t="str">
            <v>2023-10-04</v>
          </cell>
          <cell r="E77" t="str">
            <v>2023-10-06</v>
          </cell>
          <cell r="F77" t="str">
            <v>2023-02-25 20:32:00</v>
          </cell>
          <cell r="I77">
            <v>2</v>
          </cell>
          <cell r="M77" t="str">
            <v>114 EUR</v>
          </cell>
        </row>
        <row r="78">
          <cell r="A78">
            <v>3733841026</v>
          </cell>
          <cell r="C78" t="str">
            <v>Olivia Gallagher</v>
          </cell>
          <cell r="D78" t="str">
            <v>2023-08-23</v>
          </cell>
          <cell r="E78" t="str">
            <v>2023-08-27</v>
          </cell>
          <cell r="F78" t="str">
            <v>2023-02-25 23:18:12</v>
          </cell>
          <cell r="I78">
            <v>2</v>
          </cell>
          <cell r="M78" t="str">
            <v>288 EUR</v>
          </cell>
        </row>
        <row r="79">
          <cell r="A79">
            <v>2648864446</v>
          </cell>
          <cell r="C79" t="str">
            <v>Thomas Stelzner</v>
          </cell>
          <cell r="D79" t="str">
            <v>2023-09-18</v>
          </cell>
          <cell r="E79" t="str">
            <v>2023-09-23</v>
          </cell>
          <cell r="F79" t="str">
            <v>2023-02-26 10:02:44</v>
          </cell>
          <cell r="I79">
            <v>2</v>
          </cell>
          <cell r="M79" t="str">
            <v>330 EUR</v>
          </cell>
        </row>
        <row r="80">
          <cell r="A80">
            <v>3726049369</v>
          </cell>
          <cell r="C80" t="str">
            <v>CRAIG MORRIS</v>
          </cell>
          <cell r="D80" t="str">
            <v>2023-04-20</v>
          </cell>
          <cell r="E80" t="str">
            <v>2023-04-22</v>
          </cell>
          <cell r="F80" t="str">
            <v>2023-02-26 10:18:19</v>
          </cell>
          <cell r="I80">
            <v>2</v>
          </cell>
          <cell r="M80" t="str">
            <v>104 EUR</v>
          </cell>
        </row>
        <row r="81">
          <cell r="A81">
            <v>3328958436</v>
          </cell>
          <cell r="C81" t="str">
            <v>Guus Heezen</v>
          </cell>
          <cell r="D81" t="str">
            <v>2023-08-25</v>
          </cell>
          <cell r="E81" t="str">
            <v>2023-08-30</v>
          </cell>
          <cell r="F81" t="str">
            <v>2023-02-26 17:52:58</v>
          </cell>
          <cell r="I81">
            <v>2</v>
          </cell>
          <cell r="M81" t="str">
            <v>310 EUR</v>
          </cell>
        </row>
        <row r="82">
          <cell r="A82">
            <v>3410463493</v>
          </cell>
          <cell r="C82" t="str">
            <v>Deborah Adams</v>
          </cell>
          <cell r="D82" t="str">
            <v>2023-09-22</v>
          </cell>
          <cell r="E82" t="str">
            <v>2023-09-26</v>
          </cell>
          <cell r="F82" t="str">
            <v>2023-02-27 18:13:42</v>
          </cell>
          <cell r="I82">
            <v>2</v>
          </cell>
          <cell r="M82" t="str">
            <v>308 EUR</v>
          </cell>
        </row>
        <row r="83">
          <cell r="A83">
            <v>2463365682</v>
          </cell>
          <cell r="C83" t="str">
            <v>Vittorio Bodoyra</v>
          </cell>
          <cell r="D83" t="str">
            <v>2023-08-16</v>
          </cell>
          <cell r="E83" t="str">
            <v>2023-08-19</v>
          </cell>
          <cell r="F83" t="str">
            <v>2023-03-01 21:44:30</v>
          </cell>
          <cell r="I83">
            <v>2</v>
          </cell>
          <cell r="M83" t="str">
            <v>261 EUR</v>
          </cell>
        </row>
        <row r="84">
          <cell r="A84">
            <v>2930122031</v>
          </cell>
          <cell r="C84" t="str">
            <v>Thomas Newby</v>
          </cell>
          <cell r="D84" t="str">
            <v>2023-05-08</v>
          </cell>
          <cell r="E84" t="str">
            <v>2023-05-10</v>
          </cell>
          <cell r="F84" t="str">
            <v>2023-03-03 21:17:19</v>
          </cell>
          <cell r="I84">
            <v>2</v>
          </cell>
          <cell r="M84" t="str">
            <v>134 EUR</v>
          </cell>
        </row>
        <row r="85">
          <cell r="A85">
            <v>2174431055</v>
          </cell>
          <cell r="C85" t="str">
            <v>Sylva Plchová</v>
          </cell>
          <cell r="D85" t="str">
            <v>2023-06-24</v>
          </cell>
          <cell r="E85" t="str">
            <v>2023-06-26</v>
          </cell>
          <cell r="F85" t="str">
            <v>2023-03-04 15:17:40</v>
          </cell>
          <cell r="I85">
            <v>2</v>
          </cell>
          <cell r="M85" t="str">
            <v>154 EUR</v>
          </cell>
        </row>
        <row r="86">
          <cell r="A86">
            <v>2834477711</v>
          </cell>
          <cell r="C86" t="str">
            <v>Michael Costante</v>
          </cell>
          <cell r="D86" t="str">
            <v>2023-06-20</v>
          </cell>
          <cell r="E86" t="str">
            <v>2023-06-23</v>
          </cell>
          <cell r="F86" t="str">
            <v>2023-03-05 14:55:26</v>
          </cell>
          <cell r="I86">
            <v>2</v>
          </cell>
          <cell r="M86" t="str">
            <v>171 EUR</v>
          </cell>
        </row>
        <row r="87">
          <cell r="A87">
            <v>3577072884</v>
          </cell>
          <cell r="C87" t="str">
            <v>Ellen Rose Matthews</v>
          </cell>
          <cell r="D87" t="str">
            <v>2023-05-23</v>
          </cell>
          <cell r="E87" t="str">
            <v>2023-05-25</v>
          </cell>
          <cell r="F87" t="str">
            <v>2023-03-05 16:04:56</v>
          </cell>
          <cell r="I87">
            <v>2</v>
          </cell>
          <cell r="M87" t="str">
            <v>114 EUR</v>
          </cell>
        </row>
        <row r="88">
          <cell r="A88">
            <v>3725932354</v>
          </cell>
          <cell r="C88" t="str">
            <v>Debra Bennett</v>
          </cell>
          <cell r="D88" t="str">
            <v>2023-09-03</v>
          </cell>
          <cell r="E88" t="str">
            <v>2023-09-05</v>
          </cell>
          <cell r="F88" t="str">
            <v>2023-03-06 02:11:15</v>
          </cell>
          <cell r="I88">
            <v>1</v>
          </cell>
          <cell r="M88" t="str">
            <v>130 EUR</v>
          </cell>
        </row>
        <row r="89">
          <cell r="A89">
            <v>3615290118</v>
          </cell>
          <cell r="C89" t="str">
            <v>Vitale Stanzione</v>
          </cell>
          <cell r="D89" t="str">
            <v>2023-06-15</v>
          </cell>
          <cell r="E89" t="str">
            <v>2023-06-17</v>
          </cell>
          <cell r="F89" t="str">
            <v>2023-03-06 23:03:40</v>
          </cell>
          <cell r="I89">
            <v>2</v>
          </cell>
          <cell r="M89" t="str">
            <v>114 EUR</v>
          </cell>
        </row>
        <row r="90">
          <cell r="A90">
            <v>2822521666</v>
          </cell>
          <cell r="C90" t="str">
            <v>Michał Wielgosz</v>
          </cell>
          <cell r="D90" t="str">
            <v>2023-04-24</v>
          </cell>
          <cell r="E90" t="str">
            <v>2023-04-26</v>
          </cell>
          <cell r="F90" t="str">
            <v>2023-03-06 23:30:03</v>
          </cell>
          <cell r="I90">
            <v>2</v>
          </cell>
          <cell r="M90" t="str">
            <v>122 EUR</v>
          </cell>
        </row>
        <row r="91">
          <cell r="A91">
            <v>2767146130</v>
          </cell>
          <cell r="C91" t="str">
            <v>Louise Banks</v>
          </cell>
          <cell r="D91" t="str">
            <v>2023-06-10</v>
          </cell>
          <cell r="E91" t="str">
            <v>2023-06-13</v>
          </cell>
          <cell r="F91" t="str">
            <v>2023-03-07 12:04:09</v>
          </cell>
          <cell r="I91">
            <v>2</v>
          </cell>
          <cell r="M91" t="str">
            <v>171 EUR</v>
          </cell>
        </row>
        <row r="92">
          <cell r="A92">
            <v>2352037261</v>
          </cell>
          <cell r="C92" t="str">
            <v>Lauriane Martzel</v>
          </cell>
          <cell r="D92" t="str">
            <v>2023-09-02</v>
          </cell>
          <cell r="E92" t="str">
            <v>2023-09-04</v>
          </cell>
          <cell r="F92" t="str">
            <v>2023-03-07 22:19:56</v>
          </cell>
          <cell r="I92">
            <v>2</v>
          </cell>
          <cell r="M92" t="str">
            <v>114 EUR</v>
          </cell>
        </row>
        <row r="93">
          <cell r="A93">
            <v>3045342062</v>
          </cell>
          <cell r="C93" t="str">
            <v>Marinus van Gils</v>
          </cell>
          <cell r="D93" t="str">
            <v>2023-06-01</v>
          </cell>
          <cell r="E93" t="str">
            <v>2023-06-03</v>
          </cell>
          <cell r="F93" t="str">
            <v>2023-03-10 15:34:47</v>
          </cell>
          <cell r="I93">
            <v>2</v>
          </cell>
          <cell r="M93" t="str">
            <v>114 EUR</v>
          </cell>
        </row>
        <row r="94">
          <cell r="A94">
            <v>2179789496</v>
          </cell>
          <cell r="C94" t="str">
            <v>Sérgio Silva</v>
          </cell>
          <cell r="D94" t="str">
            <v>2023-06-03</v>
          </cell>
          <cell r="E94" t="str">
            <v>2023-06-05</v>
          </cell>
          <cell r="F94" t="str">
            <v>2023-03-13 00:26:56</v>
          </cell>
          <cell r="I94">
            <v>2</v>
          </cell>
          <cell r="M94" t="str">
            <v>154 EUR</v>
          </cell>
        </row>
        <row r="95">
          <cell r="A95">
            <v>2710225901</v>
          </cell>
          <cell r="C95" t="str">
            <v>Sarah Foley</v>
          </cell>
          <cell r="D95" t="str">
            <v>2023-06-29</v>
          </cell>
          <cell r="E95" t="str">
            <v>2023-07-01</v>
          </cell>
          <cell r="F95" t="str">
            <v>2023-03-13 01:24:52</v>
          </cell>
          <cell r="I95">
            <v>2</v>
          </cell>
          <cell r="M95" t="str">
            <v>114 EUR</v>
          </cell>
        </row>
        <row r="96">
          <cell r="A96">
            <v>3270449518</v>
          </cell>
          <cell r="C96" t="str">
            <v>Katarzyna Lewandowska</v>
          </cell>
          <cell r="D96" t="str">
            <v>2023-09-07</v>
          </cell>
          <cell r="E96" t="str">
            <v>2023-09-09</v>
          </cell>
          <cell r="F96" t="str">
            <v>2023-03-13 21:11:47</v>
          </cell>
          <cell r="I96">
            <v>2</v>
          </cell>
          <cell r="M96" t="str">
            <v>132 EUR</v>
          </cell>
        </row>
        <row r="97">
          <cell r="A97">
            <v>3457058995</v>
          </cell>
          <cell r="C97" t="str">
            <v>Jonathan Slater</v>
          </cell>
          <cell r="D97" t="str">
            <v>2023-07-26</v>
          </cell>
          <cell r="E97" t="str">
            <v>2023-07-29</v>
          </cell>
          <cell r="F97" t="str">
            <v>2023-03-14 20:29:43</v>
          </cell>
          <cell r="I97">
            <v>2</v>
          </cell>
          <cell r="M97" t="str">
            <v>216 EUR</v>
          </cell>
        </row>
        <row r="98">
          <cell r="A98">
            <v>3887630784</v>
          </cell>
          <cell r="C98" t="str">
            <v>Joshua Gray</v>
          </cell>
          <cell r="D98" t="str">
            <v>2023-05-18</v>
          </cell>
          <cell r="E98" t="str">
            <v>2023-05-20</v>
          </cell>
          <cell r="F98" t="str">
            <v>2023-03-16 17:00:31</v>
          </cell>
          <cell r="I98">
            <v>2</v>
          </cell>
          <cell r="M98" t="str">
            <v>134 EUR</v>
          </cell>
        </row>
        <row r="99">
          <cell r="A99">
            <v>3572358004</v>
          </cell>
          <cell r="C99" t="str">
            <v>Reha Yılmaz</v>
          </cell>
          <cell r="D99" t="str">
            <v>2023-07-08</v>
          </cell>
          <cell r="E99" t="str">
            <v>2023-07-13</v>
          </cell>
          <cell r="F99" t="str">
            <v>2023-03-16 21:09:30</v>
          </cell>
          <cell r="I99">
            <v>2</v>
          </cell>
          <cell r="M99" t="str">
            <v>310 EUR</v>
          </cell>
        </row>
        <row r="100">
          <cell r="A100">
            <v>2769778482</v>
          </cell>
          <cell r="C100" t="str">
            <v>Kari Nitter Melheim  Rinde</v>
          </cell>
          <cell r="D100" t="str">
            <v>2023-07-21</v>
          </cell>
          <cell r="E100" t="str">
            <v>2023-07-24</v>
          </cell>
          <cell r="F100" t="str">
            <v>2023-03-16 21:58:17</v>
          </cell>
          <cell r="I100">
            <v>2</v>
          </cell>
          <cell r="M100" t="str">
            <v>261 EUR</v>
          </cell>
        </row>
        <row r="101">
          <cell r="A101">
            <v>3169681376</v>
          </cell>
          <cell r="C101" t="str">
            <v>Daniele FOREST</v>
          </cell>
          <cell r="D101" t="str">
            <v>2023-05-17</v>
          </cell>
          <cell r="E101" t="str">
            <v>2023-05-19</v>
          </cell>
          <cell r="F101" t="str">
            <v>2023-03-17 11:51:40</v>
          </cell>
          <cell r="I101">
            <v>2</v>
          </cell>
          <cell r="M101" t="str">
            <v>134 EUR</v>
          </cell>
        </row>
        <row r="102">
          <cell r="A102">
            <v>2318039807</v>
          </cell>
          <cell r="C102" t="str">
            <v>Tatjana Botic</v>
          </cell>
          <cell r="D102" t="str">
            <v>2023-08-05</v>
          </cell>
          <cell r="E102" t="str">
            <v>2023-08-12</v>
          </cell>
          <cell r="F102" t="str">
            <v>2023-03-17 15:15:28</v>
          </cell>
          <cell r="I102">
            <v>2</v>
          </cell>
          <cell r="M102" t="str">
            <v>434 EUR</v>
          </cell>
        </row>
        <row r="103">
          <cell r="A103">
            <v>2228119068</v>
          </cell>
          <cell r="C103" t="str">
            <v>Kathryn Dutton</v>
          </cell>
          <cell r="D103" t="str">
            <v>2023-06-13</v>
          </cell>
          <cell r="E103" t="str">
            <v>2023-06-15</v>
          </cell>
          <cell r="F103" t="str">
            <v>2023-03-17 23:35:11</v>
          </cell>
          <cell r="I103">
            <v>2</v>
          </cell>
          <cell r="M103" t="str">
            <v>114 EUR</v>
          </cell>
        </row>
        <row r="104">
          <cell r="A104">
            <v>2925600434</v>
          </cell>
          <cell r="C104" t="str">
            <v>Suzanne Hooper</v>
          </cell>
          <cell r="D104" t="str">
            <v>2023-09-14</v>
          </cell>
          <cell r="E104" t="str">
            <v>2023-09-16</v>
          </cell>
          <cell r="F104" t="str">
            <v>2023-03-18 10:34:22</v>
          </cell>
          <cell r="I104">
            <v>2</v>
          </cell>
          <cell r="M104" t="str">
            <v>114 EUR</v>
          </cell>
        </row>
        <row r="105">
          <cell r="A105">
            <v>2337695567</v>
          </cell>
          <cell r="C105" t="str">
            <v>silvia cocco</v>
          </cell>
          <cell r="D105" t="str">
            <v>2023-04-17</v>
          </cell>
          <cell r="E105" t="str">
            <v>2023-04-19</v>
          </cell>
          <cell r="F105" t="str">
            <v>2023-03-18 12:08:35</v>
          </cell>
          <cell r="I105">
            <v>2</v>
          </cell>
          <cell r="M105" t="str">
            <v>104 EUR</v>
          </cell>
        </row>
        <row r="106">
          <cell r="A106">
            <v>3633342958</v>
          </cell>
          <cell r="C106" t="str">
            <v>Rhea Shahane</v>
          </cell>
          <cell r="D106" t="str">
            <v>2023-08-16</v>
          </cell>
          <cell r="E106" t="str">
            <v>2023-08-19</v>
          </cell>
          <cell r="F106" t="str">
            <v>2023-03-20 03:34:16</v>
          </cell>
          <cell r="I106">
            <v>2</v>
          </cell>
          <cell r="M106" t="str">
            <v>186 EUR</v>
          </cell>
        </row>
        <row r="107">
          <cell r="A107">
            <v>2503057444</v>
          </cell>
          <cell r="C107" t="str">
            <v>Pascal Ploeg</v>
          </cell>
          <cell r="D107" t="str">
            <v>2023-07-18</v>
          </cell>
          <cell r="E107" t="str">
            <v>2023-07-21</v>
          </cell>
          <cell r="F107" t="str">
            <v>2023-03-20 16:28:18</v>
          </cell>
          <cell r="I107">
            <v>2</v>
          </cell>
          <cell r="M107" t="str">
            <v>216 EUR</v>
          </cell>
        </row>
        <row r="108">
          <cell r="A108">
            <v>3223825419</v>
          </cell>
          <cell r="C108" t="str">
            <v>Kurán Eleonóra</v>
          </cell>
          <cell r="D108" t="str">
            <v>2023-09-08</v>
          </cell>
          <cell r="E108" t="str">
            <v>2023-09-17</v>
          </cell>
          <cell r="F108" t="str">
            <v>2023-03-23 12:08:27</v>
          </cell>
          <cell r="I108">
            <v>2</v>
          </cell>
          <cell r="M108" t="str">
            <v>513 EUR</v>
          </cell>
        </row>
        <row r="109">
          <cell r="A109">
            <v>3270900101</v>
          </cell>
          <cell r="C109" t="str">
            <v>Lamine IGHIL AMEUR</v>
          </cell>
          <cell r="D109" t="str">
            <v>2023-08-15</v>
          </cell>
          <cell r="E109" t="str">
            <v>2023-08-19</v>
          </cell>
          <cell r="F109" t="str">
            <v>2023-03-23 21:17:54</v>
          </cell>
          <cell r="I109">
            <v>2</v>
          </cell>
          <cell r="M109" t="str">
            <v>248 EUR</v>
          </cell>
        </row>
        <row r="110">
          <cell r="A110">
            <v>2940246879</v>
          </cell>
          <cell r="C110" t="str">
            <v>Siew Leng Yap</v>
          </cell>
          <cell r="D110" t="str">
            <v>2023-10-18</v>
          </cell>
          <cell r="E110" t="str">
            <v>2023-10-20</v>
          </cell>
          <cell r="F110" t="str">
            <v>2023-03-24 18:55:03</v>
          </cell>
          <cell r="I110">
            <v>2</v>
          </cell>
          <cell r="M110" t="str">
            <v>134 EUR</v>
          </cell>
        </row>
        <row r="111">
          <cell r="A111">
            <v>2815396848</v>
          </cell>
          <cell r="C111" t="str">
            <v>Robert Tuck</v>
          </cell>
          <cell r="D111" t="str">
            <v>2023-06-25</v>
          </cell>
          <cell r="E111" t="str">
            <v>2023-06-28</v>
          </cell>
          <cell r="F111" t="str">
            <v>2023-03-25 01:01:33</v>
          </cell>
          <cell r="I111">
            <v>2</v>
          </cell>
          <cell r="M111" t="str">
            <v>171 EUR</v>
          </cell>
        </row>
        <row r="112">
          <cell r="A112">
            <v>2394215548</v>
          </cell>
          <cell r="C112" t="str">
            <v>Tana Tana</v>
          </cell>
          <cell r="D112" t="str">
            <v>2023-04-22</v>
          </cell>
          <cell r="E112" t="str">
            <v>2023-04-25</v>
          </cell>
          <cell r="F112" t="str">
            <v>2023-03-25 01:14:36</v>
          </cell>
          <cell r="I112">
            <v>2</v>
          </cell>
          <cell r="M112" t="str">
            <v>183 EUR</v>
          </cell>
        </row>
        <row r="113">
          <cell r="A113">
            <v>3650679940</v>
          </cell>
          <cell r="C113" t="str">
            <v>Marla Lety</v>
          </cell>
          <cell r="D113" t="str">
            <v>2023-09-04</v>
          </cell>
          <cell r="E113" t="str">
            <v>2023-09-06</v>
          </cell>
          <cell r="F113" t="str">
            <v>2023-03-25 22:05:12</v>
          </cell>
          <cell r="I113">
            <v>2</v>
          </cell>
          <cell r="M113" t="str">
            <v>114 EUR</v>
          </cell>
        </row>
        <row r="114">
          <cell r="A114">
            <v>3114923972</v>
          </cell>
          <cell r="C114" t="str">
            <v>Margreet Toonders</v>
          </cell>
          <cell r="D114" t="str">
            <v>2023-04-28</v>
          </cell>
          <cell r="E114" t="str">
            <v>2023-04-30</v>
          </cell>
          <cell r="F114" t="str">
            <v>2023-03-25 23:33:42</v>
          </cell>
          <cell r="I114">
            <v>2</v>
          </cell>
          <cell r="M114" t="str">
            <v>104 EUR</v>
          </cell>
        </row>
        <row r="115">
          <cell r="A115">
            <v>2462405088</v>
          </cell>
          <cell r="C115" t="str">
            <v>MICHEL CORE</v>
          </cell>
          <cell r="D115" t="str">
            <v>2023-06-22</v>
          </cell>
          <cell r="E115" t="str">
            <v>2023-06-24</v>
          </cell>
          <cell r="F115" t="str">
            <v>2023-03-26 14:53:21</v>
          </cell>
          <cell r="I115">
            <v>2</v>
          </cell>
          <cell r="M115" t="str">
            <v>154 EUR</v>
          </cell>
        </row>
        <row r="116">
          <cell r="A116">
            <v>2973913445</v>
          </cell>
          <cell r="C116" t="str">
            <v>Bobby Postma</v>
          </cell>
          <cell r="D116" t="str">
            <v>2023-09-23</v>
          </cell>
          <cell r="E116" t="str">
            <v>2023-10-01</v>
          </cell>
          <cell r="F116" t="str">
            <v>2023-03-27 21:39:46</v>
          </cell>
          <cell r="I116">
            <v>2</v>
          </cell>
          <cell r="M116" t="str">
            <v>456 EUR</v>
          </cell>
        </row>
        <row r="117">
          <cell r="A117">
            <v>2130202510</v>
          </cell>
          <cell r="C117" t="str">
            <v>Juliana Sousa</v>
          </cell>
          <cell r="D117" t="str">
            <v>2023-06-28</v>
          </cell>
          <cell r="E117" t="str">
            <v>2023-06-30</v>
          </cell>
          <cell r="F117" t="str">
            <v>2023-03-29 21:03:38</v>
          </cell>
          <cell r="I117">
            <v>2</v>
          </cell>
          <cell r="M117" t="str">
            <v>114 EUR</v>
          </cell>
        </row>
        <row r="118">
          <cell r="A118">
            <v>3686954692</v>
          </cell>
          <cell r="C118" t="str">
            <v>Demet Kekeçoğlu</v>
          </cell>
          <cell r="D118" t="str">
            <v>2023-04-25</v>
          </cell>
          <cell r="E118" t="str">
            <v>2023-04-28</v>
          </cell>
          <cell r="F118" t="str">
            <v>2023-03-30 09:46:11</v>
          </cell>
          <cell r="I118">
            <v>2</v>
          </cell>
          <cell r="M118" t="str">
            <v>156 EUR</v>
          </cell>
        </row>
        <row r="119">
          <cell r="A119">
            <v>3710716145</v>
          </cell>
          <cell r="C119" t="str">
            <v>Burkay Sevinc</v>
          </cell>
          <cell r="D119" t="str">
            <v>2023-04-22</v>
          </cell>
          <cell r="E119" t="str">
            <v>2023-04-25</v>
          </cell>
          <cell r="F119" t="str">
            <v>2023-03-30 23:17:39</v>
          </cell>
          <cell r="I119">
            <v>2</v>
          </cell>
          <cell r="M119" t="str">
            <v>183 EUR</v>
          </cell>
        </row>
        <row r="120">
          <cell r="A120">
            <v>2741861131</v>
          </cell>
          <cell r="C120" t="str">
            <v>Philip Lawson</v>
          </cell>
          <cell r="D120" t="str">
            <v>2023-09-24</v>
          </cell>
          <cell r="E120" t="str">
            <v>2023-09-27</v>
          </cell>
          <cell r="F120" t="str">
            <v>2023-04-02 21:01:32</v>
          </cell>
          <cell r="I120">
            <v>2</v>
          </cell>
          <cell r="M120" t="str">
            <v>231 EUR</v>
          </cell>
        </row>
        <row r="121">
          <cell r="A121">
            <v>2786581379</v>
          </cell>
          <cell r="C121" t="str">
            <v>Esma Öztürk</v>
          </cell>
          <cell r="D121" t="str">
            <v>2023-08-22</v>
          </cell>
          <cell r="E121" t="str">
            <v>2023-08-25</v>
          </cell>
          <cell r="F121" t="str">
            <v>2023-04-03 21:40:47</v>
          </cell>
          <cell r="I121">
            <v>2</v>
          </cell>
          <cell r="M121" t="str">
            <v>186 EUR</v>
          </cell>
        </row>
        <row r="122">
          <cell r="A122">
            <v>3888018994</v>
          </cell>
          <cell r="C122" t="str">
            <v>Martínez del Río, María</v>
          </cell>
          <cell r="D122" t="str">
            <v>2023-10-12</v>
          </cell>
          <cell r="E122" t="str">
            <v>2023-10-14</v>
          </cell>
          <cell r="F122" t="str">
            <v>2023-04-05 16:57:22</v>
          </cell>
          <cell r="I122">
            <v>2</v>
          </cell>
          <cell r="M122" t="str">
            <v>134 EUR</v>
          </cell>
        </row>
        <row r="123">
          <cell r="A123">
            <v>3553902942</v>
          </cell>
          <cell r="C123" t="str">
            <v>Devra Ferst</v>
          </cell>
          <cell r="D123" t="str">
            <v>2023-07-31</v>
          </cell>
          <cell r="E123" t="str">
            <v>2023-08-03</v>
          </cell>
          <cell r="F123" t="str">
            <v>2023-04-08 15:18:06</v>
          </cell>
          <cell r="I123">
            <v>1</v>
          </cell>
          <cell r="M123" t="str">
            <v>183 EUR</v>
          </cell>
        </row>
        <row r="124">
          <cell r="A124">
            <v>2261391514</v>
          </cell>
          <cell r="C124" t="str">
            <v>Caitlin Fagel</v>
          </cell>
          <cell r="D124" t="str">
            <v>2023-05-08</v>
          </cell>
          <cell r="E124" t="str">
            <v>2023-05-10</v>
          </cell>
          <cell r="F124" t="str">
            <v>2023-04-09 17:56:17</v>
          </cell>
          <cell r="I124">
            <v>2</v>
          </cell>
          <cell r="M124" t="str">
            <v>114 EUR</v>
          </cell>
        </row>
        <row r="125">
          <cell r="A125">
            <v>3712157404</v>
          </cell>
          <cell r="C125" t="str">
            <v>Romain Jeandel</v>
          </cell>
          <cell r="D125" t="str">
            <v>2023-06-03</v>
          </cell>
          <cell r="E125" t="str">
            <v>2023-06-07</v>
          </cell>
          <cell r="F125" t="str">
            <v>2023-04-17 18:41:06</v>
          </cell>
          <cell r="I125">
            <v>2</v>
          </cell>
          <cell r="M125" t="str">
            <v>228 EUR</v>
          </cell>
        </row>
        <row r="126">
          <cell r="A126">
            <v>3429554839</v>
          </cell>
          <cell r="C126" t="str">
            <v>Emma Tomkinson</v>
          </cell>
          <cell r="D126" t="str">
            <v>2023-07-01</v>
          </cell>
          <cell r="E126" t="str">
            <v>2023-07-05</v>
          </cell>
          <cell r="F126" t="str">
            <v>2023-04-17 20:20:55</v>
          </cell>
          <cell r="I126">
            <v>2</v>
          </cell>
          <cell r="M126" t="str">
            <v>248 EUR</v>
          </cell>
        </row>
        <row r="127">
          <cell r="A127">
            <v>3561844245</v>
          </cell>
          <cell r="C127" t="str">
            <v>Juan Pablo Solari</v>
          </cell>
          <cell r="D127" t="str">
            <v>2023-09-05</v>
          </cell>
          <cell r="E127" t="str">
            <v>2023-09-07</v>
          </cell>
          <cell r="F127" t="str">
            <v>2023-04-18 06:40:05</v>
          </cell>
          <cell r="I127">
            <v>2</v>
          </cell>
          <cell r="M127" t="str">
            <v>132 EUR</v>
          </cell>
        </row>
        <row r="128">
          <cell r="A128">
            <v>2592012844</v>
          </cell>
          <cell r="C128" t="str">
            <v>Christine Penker</v>
          </cell>
          <cell r="D128" t="str">
            <v>2023-04-21</v>
          </cell>
          <cell r="E128" t="str">
            <v>2023-04-23</v>
          </cell>
          <cell r="F128" t="str">
            <v>2023-04-19 21:25:37</v>
          </cell>
          <cell r="I128">
            <v>2</v>
          </cell>
          <cell r="M128" t="str">
            <v>122 EUR</v>
          </cell>
        </row>
        <row r="129">
          <cell r="A129">
            <v>3039549588</v>
          </cell>
          <cell r="C129" t="str">
            <v>Courtney van Vorsselen</v>
          </cell>
          <cell r="D129" t="str">
            <v>2023-08-12</v>
          </cell>
          <cell r="E129" t="str">
            <v>2023-08-15</v>
          </cell>
          <cell r="F129" t="str">
            <v>2023-04-23 02:28:37</v>
          </cell>
          <cell r="I129">
            <v>1</v>
          </cell>
          <cell r="M129" t="str">
            <v>183 EUR</v>
          </cell>
        </row>
        <row r="130">
          <cell r="A130">
            <v>3903489201</v>
          </cell>
          <cell r="C130" t="str">
            <v>David Cohen</v>
          </cell>
          <cell r="D130" t="str">
            <v>2023-05-05</v>
          </cell>
          <cell r="E130" t="str">
            <v>2023-05-08</v>
          </cell>
          <cell r="F130" t="str">
            <v>2023-05-02 20:06:19</v>
          </cell>
          <cell r="I130">
            <v>2</v>
          </cell>
          <cell r="M130" t="str">
            <v>171 EUR</v>
          </cell>
        </row>
        <row r="131">
          <cell r="A131">
            <v>2686171348</v>
          </cell>
          <cell r="C131" t="str">
            <v>daniel buch</v>
          </cell>
          <cell r="D131" t="str">
            <v>2023-06-28</v>
          </cell>
          <cell r="E131" t="str">
            <v>2023-07-01</v>
          </cell>
          <cell r="F131" t="str">
            <v>2023-05-11 15:46:47</v>
          </cell>
          <cell r="I131">
            <v>2</v>
          </cell>
          <cell r="M131" t="str">
            <v>216 EUR</v>
          </cell>
        </row>
        <row r="132">
          <cell r="A132">
            <v>2387786908</v>
          </cell>
          <cell r="C132" t="str">
            <v>Zorana Jevtic</v>
          </cell>
          <cell r="D132" t="str">
            <v>2023-06-14</v>
          </cell>
          <cell r="E132" t="str">
            <v>2023-06-18</v>
          </cell>
          <cell r="F132" t="str">
            <v>2023-05-19 12:07:28</v>
          </cell>
          <cell r="I132">
            <v>2</v>
          </cell>
          <cell r="M132" t="str">
            <v>328 EUR</v>
          </cell>
        </row>
        <row r="133">
          <cell r="A133">
            <v>2107673329</v>
          </cell>
          <cell r="C133" t="str">
            <v>joachim Hantusch</v>
          </cell>
          <cell r="D133" t="str">
            <v>2023-07-27</v>
          </cell>
          <cell r="E133" t="str">
            <v>2023-07-31</v>
          </cell>
          <cell r="F133" t="str">
            <v>2023-05-29 14:28:21</v>
          </cell>
          <cell r="I133">
            <v>2</v>
          </cell>
          <cell r="M133" t="str">
            <v>248 EUR</v>
          </cell>
        </row>
        <row r="134">
          <cell r="A134">
            <v>2845285307</v>
          </cell>
          <cell r="C134" t="str">
            <v>Alexander Hochheimer</v>
          </cell>
          <cell r="D134" t="str">
            <v>2023-09-24</v>
          </cell>
          <cell r="E134" t="str">
            <v>2023-09-26</v>
          </cell>
          <cell r="F134" t="str">
            <v>2023-05-30 14:49:49</v>
          </cell>
          <cell r="I134">
            <v>1</v>
          </cell>
          <cell r="M134" t="str">
            <v>130 EUR</v>
          </cell>
        </row>
        <row r="135">
          <cell r="A135">
            <v>3721433590</v>
          </cell>
          <cell r="C135" t="str">
            <v>Niko Vuoriola</v>
          </cell>
          <cell r="D135" t="str">
            <v>2023-06-07</v>
          </cell>
          <cell r="E135" t="str">
            <v>2023-06-09</v>
          </cell>
          <cell r="F135" t="str">
            <v>2023-05-30 18:48:23</v>
          </cell>
          <cell r="I135">
            <v>2</v>
          </cell>
          <cell r="M135" t="str">
            <v>124 EUR</v>
          </cell>
        </row>
        <row r="136">
          <cell r="A136">
            <v>3875099528</v>
          </cell>
          <cell r="C136" t="str">
            <v>John de Jonge</v>
          </cell>
          <cell r="D136" t="str">
            <v>2023-09-11</v>
          </cell>
          <cell r="E136" t="str">
            <v>2023-09-13</v>
          </cell>
          <cell r="F136" t="str">
            <v>2023-06-06 00:02:11</v>
          </cell>
          <cell r="I136">
            <v>2</v>
          </cell>
          <cell r="M136" t="str">
            <v>132 EUR</v>
          </cell>
        </row>
        <row r="137">
          <cell r="A137">
            <v>2317184625</v>
          </cell>
          <cell r="C137" t="str">
            <v>Afra Rutgers</v>
          </cell>
          <cell r="D137" t="str">
            <v>2023-07-22</v>
          </cell>
          <cell r="E137" t="str">
            <v>2023-07-25</v>
          </cell>
          <cell r="F137" t="str">
            <v>2023-06-07 17:10:56</v>
          </cell>
          <cell r="I137">
            <v>2</v>
          </cell>
          <cell r="M137" t="str">
            <v>276 EUR</v>
          </cell>
        </row>
        <row r="138">
          <cell r="A138">
            <v>2703020589</v>
          </cell>
          <cell r="C138" t="str">
            <v>Natalia Martynchenko</v>
          </cell>
          <cell r="D138" t="str">
            <v>2023-06-21</v>
          </cell>
          <cell r="E138" t="str">
            <v>2023-06-22</v>
          </cell>
          <cell r="F138" t="str">
            <v>2023-06-12 18:15:40</v>
          </cell>
          <cell r="I138">
            <v>2</v>
          </cell>
          <cell r="M138" t="str">
            <v>82 EUR</v>
          </cell>
        </row>
        <row r="139">
          <cell r="A139">
            <v>3020439967</v>
          </cell>
          <cell r="C139" t="str">
            <v>Zhenkai Chen</v>
          </cell>
          <cell r="D139" t="str">
            <v>2023-06-19</v>
          </cell>
          <cell r="E139" t="str">
            <v>2023-06-20</v>
          </cell>
          <cell r="F139" t="str">
            <v>2023-06-12 22:18:49</v>
          </cell>
          <cell r="I139">
            <v>2</v>
          </cell>
          <cell r="M139" t="str">
            <v>72 EUR</v>
          </cell>
        </row>
        <row r="140">
          <cell r="A140">
            <v>3987667906</v>
          </cell>
          <cell r="C140" t="str">
            <v>Jessica Sparks</v>
          </cell>
          <cell r="D140" t="str">
            <v>2023-09-07</v>
          </cell>
          <cell r="E140" t="str">
            <v>2023-09-11</v>
          </cell>
          <cell r="F140" t="str">
            <v>2023-06-13 21:18:23</v>
          </cell>
          <cell r="I140">
            <v>2</v>
          </cell>
          <cell r="M140" t="str">
            <v>228 EUR</v>
          </cell>
        </row>
        <row r="141">
          <cell r="A141">
            <v>3896929927</v>
          </cell>
          <cell r="C141" t="str">
            <v>Martina Šteflová</v>
          </cell>
          <cell r="D141" t="str">
            <v>2023-06-27</v>
          </cell>
          <cell r="E141" t="str">
            <v>2023-06-28</v>
          </cell>
          <cell r="F141" t="str">
            <v>2023-06-14 13:57:07</v>
          </cell>
          <cell r="I141">
            <v>2</v>
          </cell>
          <cell r="M141" t="str">
            <v>72 EUR</v>
          </cell>
        </row>
        <row r="142">
          <cell r="A142">
            <v>2715904845</v>
          </cell>
          <cell r="C142" t="str">
            <v>Efe AKKAŞ</v>
          </cell>
          <cell r="D142" t="str">
            <v>2023-06-16</v>
          </cell>
          <cell r="E142" t="str">
            <v>2023-06-19</v>
          </cell>
          <cell r="F142" t="str">
            <v>2023-06-16 09:43:51</v>
          </cell>
          <cell r="I142">
            <v>2</v>
          </cell>
          <cell r="M142" t="str">
            <v>198 EUR</v>
          </cell>
        </row>
        <row r="143">
          <cell r="A143">
            <v>2229792389</v>
          </cell>
          <cell r="C143" t="str">
            <v>רויטל איל</v>
          </cell>
          <cell r="D143" t="str">
            <v>2023-09-30</v>
          </cell>
          <cell r="E143" t="str">
            <v>2023-10-02</v>
          </cell>
          <cell r="F143" t="str">
            <v>2023-06-17 15:47:37</v>
          </cell>
          <cell r="I143">
            <v>2</v>
          </cell>
          <cell r="M143" t="str">
            <v>123 EUR</v>
          </cell>
        </row>
        <row r="144">
          <cell r="A144">
            <v>3320967660</v>
          </cell>
          <cell r="C144" t="str">
            <v>Clara Lambert</v>
          </cell>
          <cell r="D144" t="str">
            <v>2023-07-17</v>
          </cell>
          <cell r="E144" t="str">
            <v>2023-07-22</v>
          </cell>
          <cell r="F144" t="str">
            <v>2023-06-26 17:56:15</v>
          </cell>
          <cell r="I144">
            <v>2</v>
          </cell>
          <cell r="M144" t="str">
            <v>460 EUR</v>
          </cell>
        </row>
        <row r="145">
          <cell r="A145">
            <v>3881038944</v>
          </cell>
          <cell r="C145" t="str">
            <v>Meir Yashno</v>
          </cell>
          <cell r="D145" t="str">
            <v>2023-09-21</v>
          </cell>
          <cell r="E145" t="str">
            <v>2023-09-24</v>
          </cell>
          <cell r="F145" t="str">
            <v>2023-06-29 20:35:58</v>
          </cell>
          <cell r="I145">
            <v>2</v>
          </cell>
          <cell r="M145" t="str">
            <v>171 EUR</v>
          </cell>
        </row>
        <row r="146">
          <cell r="A146">
            <v>2438350371</v>
          </cell>
          <cell r="C146" t="str">
            <v>Mariola Szeliga</v>
          </cell>
          <cell r="D146" t="str">
            <v>2023-09-11</v>
          </cell>
          <cell r="E146" t="str">
            <v>2023-09-18</v>
          </cell>
          <cell r="F146" t="str">
            <v>2023-07-01 16:52:59</v>
          </cell>
          <cell r="I146">
            <v>2</v>
          </cell>
          <cell r="M146" t="str">
            <v>399 EUR</v>
          </cell>
        </row>
        <row r="147">
          <cell r="A147">
            <v>2116506285</v>
          </cell>
          <cell r="C147" t="str">
            <v>Herr Reinhard Lochner</v>
          </cell>
          <cell r="D147" t="str">
            <v>2023-10-04</v>
          </cell>
          <cell r="E147" t="str">
            <v>2023-10-12</v>
          </cell>
          <cell r="F147" t="str">
            <v>2023-07-06 17:23:28</v>
          </cell>
          <cell r="I147">
            <v>2</v>
          </cell>
          <cell r="M147" t="str">
            <v>536 EUR</v>
          </cell>
        </row>
        <row r="148">
          <cell r="A148">
            <v>3070915961</v>
          </cell>
          <cell r="C148" t="str">
            <v>Elena Bogdanova</v>
          </cell>
          <cell r="D148" t="str">
            <v>2023-07-08</v>
          </cell>
          <cell r="E148" t="str">
            <v>2023-07-12</v>
          </cell>
          <cell r="F148" t="str">
            <v>2023-07-08 07:29:43</v>
          </cell>
          <cell r="I148">
            <v>2</v>
          </cell>
          <cell r="M148" t="str">
            <v>348 EUR</v>
          </cell>
        </row>
        <row r="149">
          <cell r="A149">
            <v>3615787400</v>
          </cell>
          <cell r="C149" t="str">
            <v>Anna Vasileva</v>
          </cell>
          <cell r="D149" t="str">
            <v>2023-07-08</v>
          </cell>
          <cell r="E149" t="str">
            <v>2023-07-09</v>
          </cell>
          <cell r="F149" t="str">
            <v>2023-07-08 12:49:16</v>
          </cell>
          <cell r="I149">
            <v>2</v>
          </cell>
          <cell r="M149" t="str">
            <v>82 EUR</v>
          </cell>
        </row>
        <row r="150">
          <cell r="A150">
            <v>2408162470</v>
          </cell>
          <cell r="C150" t="str">
            <v>Cristina Llanos Fernández</v>
          </cell>
          <cell r="D150" t="str">
            <v>2023-08-11</v>
          </cell>
          <cell r="E150" t="str">
            <v>2023-08-12</v>
          </cell>
          <cell r="F150" t="str">
            <v>2023-07-08 15:55:09</v>
          </cell>
          <cell r="I150">
            <v>2</v>
          </cell>
          <cell r="M150" t="str">
            <v>97 EUR</v>
          </cell>
        </row>
        <row r="151">
          <cell r="A151">
            <v>3182981212</v>
          </cell>
          <cell r="C151" t="str">
            <v>Rokas Bagdonas</v>
          </cell>
          <cell r="D151" t="str">
            <v>2023-08-04</v>
          </cell>
          <cell r="E151" t="str">
            <v>2023-08-05</v>
          </cell>
          <cell r="F151" t="str">
            <v>2023-07-10 22:05:42</v>
          </cell>
          <cell r="I151">
            <v>2</v>
          </cell>
          <cell r="M151" t="str">
            <v>97 EUR</v>
          </cell>
        </row>
        <row r="152">
          <cell r="A152">
            <v>2323939174</v>
          </cell>
          <cell r="C152" t="str">
            <v>PILAR SANCHO</v>
          </cell>
          <cell r="D152" t="str">
            <v>2023-08-19</v>
          </cell>
          <cell r="E152" t="str">
            <v>2023-08-20</v>
          </cell>
          <cell r="F152" t="str">
            <v>2023-07-10 22:54:59</v>
          </cell>
          <cell r="I152">
            <v>4</v>
          </cell>
          <cell r="M152" t="str">
            <v>164 EUR</v>
          </cell>
        </row>
        <row r="153">
          <cell r="A153">
            <v>3801083881</v>
          </cell>
          <cell r="C153" t="str">
            <v>Merve Falay</v>
          </cell>
          <cell r="D153" t="str">
            <v>2023-07-14</v>
          </cell>
          <cell r="E153" t="str">
            <v>2023-07-15</v>
          </cell>
          <cell r="F153" t="str">
            <v>2023-07-12 23:03:10</v>
          </cell>
          <cell r="I153">
            <v>2</v>
          </cell>
          <cell r="M153" t="str">
            <v>82 EUR</v>
          </cell>
        </row>
        <row r="154">
          <cell r="A154">
            <v>3008655958</v>
          </cell>
          <cell r="C154" t="str">
            <v>Anastasiia Pronina</v>
          </cell>
          <cell r="D154" t="str">
            <v>2023-07-24</v>
          </cell>
          <cell r="E154" t="str">
            <v>2023-07-25</v>
          </cell>
          <cell r="F154" t="str">
            <v>2023-07-14 16:36:26</v>
          </cell>
          <cell r="I154">
            <v>2</v>
          </cell>
          <cell r="M154" t="str">
            <v>92 EUR</v>
          </cell>
        </row>
        <row r="155">
          <cell r="A155">
            <v>3152864389</v>
          </cell>
          <cell r="C155" t="str">
            <v>SUN SHITING</v>
          </cell>
          <cell r="D155" t="str">
            <v>2023-07-15</v>
          </cell>
          <cell r="E155" t="str">
            <v>2023-07-16</v>
          </cell>
          <cell r="F155" t="str">
            <v>2023-07-15 12:49:35</v>
          </cell>
          <cell r="I155">
            <v>1</v>
          </cell>
          <cell r="M155" t="str">
            <v>91 EUR</v>
          </cell>
        </row>
        <row r="156">
          <cell r="A156">
            <v>3453231163</v>
          </cell>
          <cell r="C156" t="str">
            <v>İLKNUR SAMAST</v>
          </cell>
          <cell r="D156" t="str">
            <v>2023-08-19</v>
          </cell>
          <cell r="E156" t="str">
            <v>2023-08-20</v>
          </cell>
          <cell r="F156" t="str">
            <v>2023-07-16 17:22:34</v>
          </cell>
          <cell r="I156">
            <v>2</v>
          </cell>
          <cell r="M156" t="str">
            <v>92 EUR</v>
          </cell>
        </row>
        <row r="157">
          <cell r="A157">
            <v>3341566615</v>
          </cell>
          <cell r="C157" t="str">
            <v>Natalija Radosavljević</v>
          </cell>
          <cell r="D157" t="str">
            <v>2023-09-01</v>
          </cell>
          <cell r="E157" t="str">
            <v>2023-09-03</v>
          </cell>
          <cell r="F157" t="str">
            <v>2023-07-16 17:46:20</v>
          </cell>
          <cell r="I157">
            <v>2</v>
          </cell>
          <cell r="M157" t="str">
            <v>132 EUR</v>
          </cell>
        </row>
        <row r="158">
          <cell r="A158">
            <v>3271337518</v>
          </cell>
          <cell r="C158" t="str">
            <v>Yılmaz Umut</v>
          </cell>
          <cell r="D158" t="str">
            <v>2023-10-09</v>
          </cell>
          <cell r="E158" t="str">
            <v>2023-10-13</v>
          </cell>
          <cell r="F158" t="str">
            <v>2023-07-17 11:24:41</v>
          </cell>
          <cell r="I158">
            <v>2</v>
          </cell>
          <cell r="M158" t="str">
            <v>228 EUR</v>
          </cell>
        </row>
        <row r="159">
          <cell r="A159">
            <v>2257591509</v>
          </cell>
          <cell r="C159" t="str">
            <v>serdar yiğit</v>
          </cell>
          <cell r="D159" t="str">
            <v>2023-07-25</v>
          </cell>
          <cell r="E159" t="str">
            <v>2023-07-26</v>
          </cell>
          <cell r="F159" t="str">
            <v>2023-07-17 22:15:19</v>
          </cell>
          <cell r="I159">
            <v>2</v>
          </cell>
          <cell r="M159" t="str">
            <v>82 EUR</v>
          </cell>
        </row>
        <row r="160">
          <cell r="A160">
            <v>3584249316</v>
          </cell>
          <cell r="C160" t="str">
            <v>SILVIA ESTHER DIEZ RICO</v>
          </cell>
          <cell r="D160" t="str">
            <v>2023-08-19</v>
          </cell>
          <cell r="E160" t="str">
            <v>2023-08-20</v>
          </cell>
          <cell r="F160" t="str">
            <v>2023-07-21 12:42:04</v>
          </cell>
          <cell r="I160">
            <v>2</v>
          </cell>
          <cell r="M160" t="str">
            <v>72 EUR</v>
          </cell>
        </row>
        <row r="161">
          <cell r="A161">
            <v>2171171341</v>
          </cell>
          <cell r="C161" t="str">
            <v>Léa Baulard</v>
          </cell>
          <cell r="D161" t="str">
            <v>2023-08-03</v>
          </cell>
          <cell r="E161" t="str">
            <v>2023-08-04</v>
          </cell>
          <cell r="F161" t="str">
            <v>2023-07-23 19:41:06</v>
          </cell>
          <cell r="I161">
            <v>2</v>
          </cell>
          <cell r="M161" t="str">
            <v>82 EUR</v>
          </cell>
        </row>
        <row r="162">
          <cell r="A162">
            <v>3379662038</v>
          </cell>
          <cell r="C162" t="str">
            <v>nur çiçek özenir</v>
          </cell>
          <cell r="D162" t="str">
            <v>2023-07-24</v>
          </cell>
          <cell r="E162" t="str">
            <v>2023-07-25</v>
          </cell>
          <cell r="F162" t="str">
            <v>2023-07-23 22:11:05</v>
          </cell>
          <cell r="I162">
            <v>2</v>
          </cell>
          <cell r="M162" t="str">
            <v>97 EUR</v>
          </cell>
        </row>
        <row r="163">
          <cell r="A163">
            <v>2144389648</v>
          </cell>
          <cell r="C163" t="str">
            <v>Nicole Reyes</v>
          </cell>
          <cell r="D163" t="str">
            <v>2023-09-27</v>
          </cell>
          <cell r="E163" t="str">
            <v>2023-10-01</v>
          </cell>
          <cell r="F163" t="str">
            <v>2023-07-24 09:05:29</v>
          </cell>
          <cell r="I163">
            <v>2</v>
          </cell>
          <cell r="M163" t="str">
            <v>228 EUR</v>
          </cell>
        </row>
        <row r="164">
          <cell r="A164">
            <v>2340714875</v>
          </cell>
          <cell r="C164" t="str">
            <v>jing ren</v>
          </cell>
          <cell r="D164" t="str">
            <v>2023-08-08</v>
          </cell>
          <cell r="E164" t="str">
            <v>2023-08-09</v>
          </cell>
          <cell r="F164" t="str">
            <v>2023-07-28 10:52:51</v>
          </cell>
          <cell r="I164">
            <v>2</v>
          </cell>
          <cell r="M164" t="str">
            <v>82 EUR</v>
          </cell>
        </row>
        <row r="165">
          <cell r="A165">
            <v>3733099273</v>
          </cell>
          <cell r="C165" t="str">
            <v>Clàudia de Palol Fariza</v>
          </cell>
          <cell r="D165" t="str">
            <v>2023-08-07</v>
          </cell>
          <cell r="E165" t="str">
            <v>2023-08-08</v>
          </cell>
          <cell r="F165" t="str">
            <v>2023-07-31 01:51:42</v>
          </cell>
          <cell r="I165">
            <v>2</v>
          </cell>
          <cell r="M165" t="str">
            <v>97 EUR</v>
          </cell>
        </row>
        <row r="166">
          <cell r="A166">
            <v>3796573169</v>
          </cell>
          <cell r="C166" t="str">
            <v>João Maria Bastos Carreira</v>
          </cell>
          <cell r="D166" t="str">
            <v>2023-09-06</v>
          </cell>
          <cell r="E166" t="str">
            <v>2023-09-07</v>
          </cell>
          <cell r="F166" t="str">
            <v>2023-08-26 01:14:30</v>
          </cell>
          <cell r="I166">
            <v>2</v>
          </cell>
          <cell r="M166" t="str">
            <v>67 EUR</v>
          </cell>
        </row>
        <row r="167">
          <cell r="A167">
            <v>4044556600</v>
          </cell>
          <cell r="C167" t="str">
            <v>Claudio Hure</v>
          </cell>
          <cell r="D167" t="str">
            <v>2023-09-26</v>
          </cell>
          <cell r="E167" t="str">
            <v>2023-09-28</v>
          </cell>
          <cell r="F167" t="str">
            <v>2023-09-04 01:35:44</v>
          </cell>
          <cell r="I167">
            <v>2</v>
          </cell>
          <cell r="M167" t="str">
            <v>154 EUR</v>
          </cell>
        </row>
        <row r="168">
          <cell r="A168">
            <v>4256615523</v>
          </cell>
          <cell r="C168" t="str">
            <v>Marie-Paule Seyres</v>
          </cell>
          <cell r="D168" t="str">
            <v>2023-10-14</v>
          </cell>
          <cell r="E168" t="str">
            <v>2023-10-18</v>
          </cell>
          <cell r="F168" t="str">
            <v>2023-09-10 14:15:31</v>
          </cell>
          <cell r="I168">
            <v>2</v>
          </cell>
          <cell r="M168" t="str">
            <v>228 EUR</v>
          </cell>
        </row>
        <row r="169">
          <cell r="A169">
            <v>4013896276</v>
          </cell>
          <cell r="C169" t="str">
            <v>Amy Wadsworth</v>
          </cell>
          <cell r="D169" t="str">
            <v>2023-10-22</v>
          </cell>
          <cell r="E169" t="str">
            <v>2023-10-26</v>
          </cell>
          <cell r="F169" t="str">
            <v>2023-09-13 20:07:07</v>
          </cell>
          <cell r="I169">
            <v>1</v>
          </cell>
          <cell r="M169" t="str">
            <v>264 EUR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7"/>
  <sheetViews>
    <sheetView tabSelected="1" zoomScale="90" zoomScaleNormal="90" workbookViewId="0">
      <pane activePane="bottomRight" state="frozen"/>
      <selection activeCell="R167" sqref="R167:Y167"/>
    </sheetView>
  </sheetViews>
  <sheetFormatPr defaultRowHeight="13.2" x14ac:dyDescent="0.25"/>
  <cols>
    <col min="1" max="1" width="13.44140625" bestFit="1" customWidth="1"/>
    <col min="2" max="2" width="28" bestFit="1" customWidth="1"/>
    <col min="3" max="3" width="27.44140625" bestFit="1" customWidth="1"/>
    <col min="4" max="4" width="10.33203125" bestFit="1" customWidth="1"/>
    <col min="5" max="5" width="10.109375" bestFit="1" customWidth="1"/>
    <col min="6" max="6" width="18.109375" bestFit="1" customWidth="1"/>
    <col min="7" max="7" width="17.6640625" bestFit="1" customWidth="1"/>
    <col min="8" max="8" width="7.44140625" bestFit="1" customWidth="1"/>
    <col min="9" max="9" width="6.5546875" bestFit="1" customWidth="1"/>
    <col min="10" max="10" width="8.6640625" bestFit="1" customWidth="1"/>
    <col min="11" max="11" width="16.109375" style="13" bestFit="1" customWidth="1"/>
    <col min="12" max="12" width="11" bestFit="1" customWidth="1"/>
    <col min="13" max="13" width="14.109375" bestFit="1" customWidth="1"/>
    <col min="14" max="14" width="50.44140625" bestFit="1" customWidth="1"/>
    <col min="15" max="15" width="14.88671875" bestFit="1" customWidth="1"/>
    <col min="16" max="16" width="15.6640625" bestFit="1" customWidth="1"/>
    <col min="17" max="17" width="16.88671875" bestFit="1" customWidth="1"/>
    <col min="20" max="20" width="11.109375" bestFit="1" customWidth="1"/>
    <col min="21" max="21" width="8.109375" bestFit="1" customWidth="1"/>
    <col min="22" max="22" width="15.21875" bestFit="1" customWidth="1"/>
    <col min="24" max="24" width="9.33203125" bestFit="1" customWidth="1"/>
    <col min="25" max="25" width="9.88671875" customWidth="1"/>
  </cols>
  <sheetData>
    <row r="1" spans="1:25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2" t="s">
        <v>10</v>
      </c>
      <c r="L1" s="1" t="s">
        <v>11</v>
      </c>
      <c r="M1" s="1" t="s">
        <v>12</v>
      </c>
      <c r="N1" s="9" t="s">
        <v>760</v>
      </c>
      <c r="O1" s="10" t="s">
        <v>761</v>
      </c>
      <c r="P1" s="10" t="s">
        <v>762</v>
      </c>
      <c r="Q1" s="14" t="s">
        <v>766</v>
      </c>
      <c r="R1" s="15" t="s">
        <v>853</v>
      </c>
      <c r="S1" s="15" t="s">
        <v>854</v>
      </c>
      <c r="T1" s="15" t="s">
        <v>855</v>
      </c>
      <c r="U1" s="15" t="s">
        <v>856</v>
      </c>
      <c r="V1" s="15" t="s">
        <v>857</v>
      </c>
      <c r="W1" s="15" t="s">
        <v>858</v>
      </c>
      <c r="X1" s="15" t="s">
        <v>859</v>
      </c>
      <c r="Y1" s="15" t="s">
        <v>860</v>
      </c>
    </row>
    <row r="2" spans="1:25" x14ac:dyDescent="0.25">
      <c r="A2">
        <v>2374616608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2</v>
      </c>
      <c r="L2" t="s">
        <v>19</v>
      </c>
      <c r="M2">
        <v>18</v>
      </c>
      <c r="N2" t="str">
        <f>VLOOKUP(A2,Sheet2!$A$2:$I$171,9,FALSE)</f>
        <v>C - Studio with Patio and Sea View</v>
      </c>
      <c r="O2" s="11"/>
      <c r="P2" s="11"/>
      <c r="Q2" t="s">
        <v>767</v>
      </c>
    </row>
    <row r="3" spans="1:25" x14ac:dyDescent="0.25">
      <c r="A3">
        <v>2251062736</v>
      </c>
      <c r="B3" t="s">
        <v>20</v>
      </c>
      <c r="C3" t="s">
        <v>21</v>
      </c>
      <c r="D3" t="s">
        <v>15</v>
      </c>
      <c r="E3" t="s">
        <v>22</v>
      </c>
      <c r="F3" t="s">
        <v>23</v>
      </c>
      <c r="G3" t="s">
        <v>24</v>
      </c>
      <c r="H3">
        <v>2</v>
      </c>
      <c r="L3" t="s">
        <v>25</v>
      </c>
      <c r="M3">
        <v>18</v>
      </c>
      <c r="N3" t="str">
        <f>VLOOKUP(A3,Sheet2!$A$2:$I$171,9,FALSE)</f>
        <v>D - One-Bedroom Apartment with Patio and Sea View</v>
      </c>
      <c r="O3" s="11"/>
      <c r="P3" s="11"/>
      <c r="Q3" t="s">
        <v>768</v>
      </c>
      <c r="R3">
        <v>10</v>
      </c>
      <c r="S3">
        <v>10</v>
      </c>
      <c r="T3">
        <v>10</v>
      </c>
      <c r="U3">
        <v>10</v>
      </c>
      <c r="V3">
        <v>10</v>
      </c>
      <c r="W3">
        <v>10</v>
      </c>
      <c r="X3">
        <v>10</v>
      </c>
      <c r="Y3">
        <v>10</v>
      </c>
    </row>
    <row r="4" spans="1:25" x14ac:dyDescent="0.25">
      <c r="A4">
        <v>2337695567</v>
      </c>
      <c r="B4" t="s">
        <v>26</v>
      </c>
      <c r="C4" t="s">
        <v>27</v>
      </c>
      <c r="D4" t="s">
        <v>15</v>
      </c>
      <c r="E4" t="s">
        <v>28</v>
      </c>
      <c r="F4" t="s">
        <v>29</v>
      </c>
      <c r="G4" t="s">
        <v>24</v>
      </c>
      <c r="H4">
        <v>2</v>
      </c>
      <c r="L4" t="s">
        <v>30</v>
      </c>
      <c r="M4">
        <v>18</v>
      </c>
      <c r="N4" t="str">
        <f>VLOOKUP(A4,Sheet2!$A$2:$I$171,9,FALSE)</f>
        <v>C - Studio with Patio and Sea View</v>
      </c>
      <c r="O4" s="11"/>
      <c r="P4" s="11"/>
      <c r="Q4" t="s">
        <v>769</v>
      </c>
      <c r="R4">
        <v>9</v>
      </c>
      <c r="S4">
        <v>9</v>
      </c>
      <c r="T4">
        <v>10</v>
      </c>
      <c r="U4">
        <v>9</v>
      </c>
      <c r="V4">
        <v>9</v>
      </c>
      <c r="W4">
        <v>9</v>
      </c>
      <c r="X4">
        <v>9</v>
      </c>
      <c r="Y4">
        <v>9</v>
      </c>
    </row>
    <row r="5" spans="1:25" x14ac:dyDescent="0.25">
      <c r="A5">
        <v>3022962893</v>
      </c>
      <c r="B5" t="s">
        <v>31</v>
      </c>
      <c r="C5" t="s">
        <v>32</v>
      </c>
      <c r="D5" t="s">
        <v>33</v>
      </c>
      <c r="E5" t="s">
        <v>34</v>
      </c>
      <c r="F5" t="s">
        <v>35</v>
      </c>
      <c r="G5" t="s">
        <v>24</v>
      </c>
      <c r="H5">
        <v>2</v>
      </c>
      <c r="L5" t="s">
        <v>25</v>
      </c>
      <c r="M5">
        <v>18</v>
      </c>
      <c r="N5" t="str">
        <f>VLOOKUP(A5,Sheet2!$A$2:$I$171,9,FALSE)</f>
        <v>A - One-Bedroom Apartment with Balcony and Sea View</v>
      </c>
      <c r="O5" s="11" t="s">
        <v>763</v>
      </c>
      <c r="P5" s="11" t="s">
        <v>764</v>
      </c>
      <c r="Q5" t="s">
        <v>770</v>
      </c>
      <c r="R5">
        <v>8</v>
      </c>
      <c r="S5">
        <v>8</v>
      </c>
      <c r="U5">
        <v>8</v>
      </c>
      <c r="V5">
        <v>8</v>
      </c>
      <c r="W5">
        <v>8</v>
      </c>
      <c r="X5">
        <v>8</v>
      </c>
      <c r="Y5">
        <v>8</v>
      </c>
    </row>
    <row r="6" spans="1:25" x14ac:dyDescent="0.25">
      <c r="A6">
        <v>3726049369</v>
      </c>
      <c r="B6" t="s">
        <v>36</v>
      </c>
      <c r="C6" t="s">
        <v>37</v>
      </c>
      <c r="D6" t="s">
        <v>16</v>
      </c>
      <c r="E6" t="s">
        <v>34</v>
      </c>
      <c r="F6" t="s">
        <v>38</v>
      </c>
      <c r="G6" t="s">
        <v>24</v>
      </c>
      <c r="H6">
        <v>2</v>
      </c>
      <c r="L6" t="s">
        <v>30</v>
      </c>
      <c r="M6">
        <v>18</v>
      </c>
      <c r="N6" t="str">
        <f>VLOOKUP(A6,Sheet2!$A$2:$I$171,9,FALSE)</f>
        <v>C - Studio with Patio and Sea View</v>
      </c>
      <c r="O6" s="11"/>
      <c r="P6" s="11"/>
      <c r="Q6" t="s">
        <v>771</v>
      </c>
      <c r="Y6">
        <v>10</v>
      </c>
    </row>
    <row r="7" spans="1:25" x14ac:dyDescent="0.25">
      <c r="A7">
        <v>2592012844</v>
      </c>
      <c r="B7" t="s">
        <v>39</v>
      </c>
      <c r="C7" t="s">
        <v>40</v>
      </c>
      <c r="D7" t="s">
        <v>22</v>
      </c>
      <c r="E7" t="s">
        <v>41</v>
      </c>
      <c r="F7" t="s">
        <v>42</v>
      </c>
      <c r="G7" t="s">
        <v>24</v>
      </c>
      <c r="H7">
        <v>2</v>
      </c>
      <c r="L7" t="s">
        <v>43</v>
      </c>
      <c r="M7">
        <v>18</v>
      </c>
      <c r="N7" t="str">
        <f>VLOOKUP(A7,Sheet2!$A$2:$I$171,9,FALSE)</f>
        <v>D - One-Bedroom Apartment with Patio and Sea View</v>
      </c>
      <c r="O7" s="11"/>
      <c r="P7" s="11"/>
      <c r="Q7" t="s">
        <v>772</v>
      </c>
      <c r="R7">
        <v>10</v>
      </c>
      <c r="S7">
        <v>10</v>
      </c>
      <c r="T7">
        <v>10</v>
      </c>
      <c r="U7">
        <v>10</v>
      </c>
      <c r="V7">
        <v>10</v>
      </c>
      <c r="W7">
        <v>10</v>
      </c>
      <c r="X7">
        <v>10</v>
      </c>
      <c r="Y7">
        <v>10</v>
      </c>
    </row>
    <row r="8" spans="1:25" x14ac:dyDescent="0.25">
      <c r="A8">
        <v>2394215548</v>
      </c>
      <c r="B8" t="s">
        <v>44</v>
      </c>
      <c r="C8" t="s">
        <v>45</v>
      </c>
      <c r="D8" t="s">
        <v>34</v>
      </c>
      <c r="E8" t="s">
        <v>46</v>
      </c>
      <c r="F8" t="s">
        <v>47</v>
      </c>
      <c r="G8" t="s">
        <v>18</v>
      </c>
      <c r="H8">
        <v>2</v>
      </c>
      <c r="L8" t="s">
        <v>48</v>
      </c>
      <c r="M8">
        <v>18</v>
      </c>
      <c r="N8" t="str">
        <f>VLOOKUP(A8,Sheet2!$A$2:$I$171,9,FALSE)</f>
        <v>D - One-Bedroom Apartment with Patio and Sea View</v>
      </c>
      <c r="O8" s="11"/>
      <c r="P8" s="11"/>
      <c r="Q8" t="s">
        <v>773</v>
      </c>
    </row>
    <row r="9" spans="1:25" x14ac:dyDescent="0.25">
      <c r="A9">
        <v>3710716145</v>
      </c>
      <c r="B9" t="s">
        <v>49</v>
      </c>
      <c r="C9" t="s">
        <v>50</v>
      </c>
      <c r="D9" t="s">
        <v>34</v>
      </c>
      <c r="E9" t="s">
        <v>46</v>
      </c>
      <c r="F9" t="s">
        <v>51</v>
      </c>
      <c r="G9" t="s">
        <v>18</v>
      </c>
      <c r="H9">
        <v>2</v>
      </c>
      <c r="L9" t="s">
        <v>48</v>
      </c>
      <c r="M9">
        <v>18</v>
      </c>
      <c r="N9" t="str">
        <f>VLOOKUP(A9,Sheet2!$A$2:$I$171,9,FALSE)</f>
        <v>D - One-Bedroom Apartment with Patio and Sea View</v>
      </c>
      <c r="O9" s="11" t="s">
        <v>763</v>
      </c>
      <c r="P9" s="11" t="s">
        <v>764</v>
      </c>
      <c r="Q9" t="s">
        <v>774</v>
      </c>
    </row>
    <row r="10" spans="1:25" x14ac:dyDescent="0.25">
      <c r="A10">
        <v>2822521666</v>
      </c>
      <c r="B10" t="s">
        <v>52</v>
      </c>
      <c r="C10" t="s">
        <v>53</v>
      </c>
      <c r="D10" t="s">
        <v>54</v>
      </c>
      <c r="E10" t="s">
        <v>55</v>
      </c>
      <c r="F10" t="s">
        <v>56</v>
      </c>
      <c r="G10" t="s">
        <v>24</v>
      </c>
      <c r="H10">
        <v>2</v>
      </c>
      <c r="L10" t="s">
        <v>43</v>
      </c>
      <c r="M10">
        <v>18</v>
      </c>
      <c r="N10" t="str">
        <f>VLOOKUP(A10,Sheet2!$A$2:$I$171,9,FALSE)</f>
        <v>A - One-Bedroom Apartment with Balcony and Sea View</v>
      </c>
      <c r="O10" s="11"/>
      <c r="P10" s="11"/>
      <c r="Q10" t="s">
        <v>775</v>
      </c>
      <c r="R10">
        <v>9</v>
      </c>
      <c r="S10">
        <v>9</v>
      </c>
      <c r="T10">
        <v>10</v>
      </c>
      <c r="U10">
        <v>9</v>
      </c>
      <c r="V10">
        <v>9</v>
      </c>
      <c r="W10">
        <v>9</v>
      </c>
      <c r="X10">
        <v>9</v>
      </c>
      <c r="Y10">
        <v>9</v>
      </c>
    </row>
    <row r="11" spans="1:25" x14ac:dyDescent="0.25">
      <c r="A11">
        <v>3686954692</v>
      </c>
      <c r="B11" t="s">
        <v>57</v>
      </c>
      <c r="C11" t="s">
        <v>58</v>
      </c>
      <c r="D11" t="s">
        <v>46</v>
      </c>
      <c r="E11" t="s">
        <v>59</v>
      </c>
      <c r="F11" t="s">
        <v>60</v>
      </c>
      <c r="G11" t="s">
        <v>24</v>
      </c>
      <c r="H11">
        <v>2</v>
      </c>
      <c r="L11" t="s">
        <v>61</v>
      </c>
      <c r="M11">
        <v>18</v>
      </c>
      <c r="N11" t="str">
        <f>VLOOKUP(A11,Sheet2!$A$2:$I$171,9,FALSE)</f>
        <v>C - Studio with Patio and Sea View</v>
      </c>
      <c r="O11" s="11" t="s">
        <v>763</v>
      </c>
      <c r="P11" s="11" t="s">
        <v>764</v>
      </c>
      <c r="Q11" t="s">
        <v>776</v>
      </c>
      <c r="R11">
        <v>9</v>
      </c>
      <c r="S11">
        <v>9</v>
      </c>
      <c r="T11">
        <v>10</v>
      </c>
      <c r="U11">
        <v>9</v>
      </c>
      <c r="V11">
        <v>9</v>
      </c>
      <c r="W11">
        <v>9</v>
      </c>
      <c r="X11">
        <v>9</v>
      </c>
      <c r="Y11">
        <v>9</v>
      </c>
    </row>
    <row r="12" spans="1:25" x14ac:dyDescent="0.25">
      <c r="A12">
        <v>2865220104</v>
      </c>
      <c r="B12" t="s">
        <v>62</v>
      </c>
      <c r="C12" t="s">
        <v>63</v>
      </c>
      <c r="D12" t="s">
        <v>55</v>
      </c>
      <c r="E12" t="s">
        <v>64</v>
      </c>
      <c r="F12" t="s">
        <v>65</v>
      </c>
      <c r="G12" t="s">
        <v>24</v>
      </c>
      <c r="H12">
        <v>2</v>
      </c>
      <c r="L12" t="s">
        <v>25</v>
      </c>
      <c r="M12">
        <v>18</v>
      </c>
      <c r="N12" t="str">
        <f>VLOOKUP(A12,Sheet2!$A$2:$I$171,9,FALSE)</f>
        <v>D - One-Bedroom Apartment with Patio and Sea View</v>
      </c>
      <c r="O12" s="11"/>
      <c r="P12" s="11"/>
      <c r="Q12" t="s">
        <v>777</v>
      </c>
    </row>
    <row r="13" spans="1:25" x14ac:dyDescent="0.25">
      <c r="A13">
        <v>3718418080</v>
      </c>
      <c r="B13" t="s">
        <v>66</v>
      </c>
      <c r="C13" t="s">
        <v>67</v>
      </c>
      <c r="D13" t="s">
        <v>55</v>
      </c>
      <c r="E13" t="s">
        <v>64</v>
      </c>
      <c r="F13" t="s">
        <v>68</v>
      </c>
      <c r="G13" t="s">
        <v>24</v>
      </c>
      <c r="H13">
        <v>2</v>
      </c>
      <c r="L13" t="s">
        <v>25</v>
      </c>
      <c r="M13">
        <v>18</v>
      </c>
      <c r="N13" t="str">
        <f>VLOOKUP(A13,Sheet2!$A$2:$I$171,9,FALSE)</f>
        <v>A - One-Bedroom Apartment with Balcony and Sea View</v>
      </c>
      <c r="O13" s="11" t="s">
        <v>763</v>
      </c>
      <c r="P13" s="11" t="s">
        <v>764</v>
      </c>
      <c r="Q13" t="s">
        <v>778</v>
      </c>
      <c r="R13">
        <v>10</v>
      </c>
      <c r="S13">
        <v>10</v>
      </c>
      <c r="T13">
        <v>10</v>
      </c>
      <c r="U13">
        <v>10</v>
      </c>
      <c r="V13">
        <v>10</v>
      </c>
      <c r="W13">
        <v>10</v>
      </c>
      <c r="X13">
        <v>10</v>
      </c>
      <c r="Y13">
        <v>10</v>
      </c>
    </row>
    <row r="14" spans="1:25" x14ac:dyDescent="0.25">
      <c r="A14">
        <v>3114923972</v>
      </c>
      <c r="B14" t="s">
        <v>69</v>
      </c>
      <c r="C14" t="s">
        <v>70</v>
      </c>
      <c r="D14" t="s">
        <v>59</v>
      </c>
      <c r="E14" t="s">
        <v>64</v>
      </c>
      <c r="F14" t="s">
        <v>71</v>
      </c>
      <c r="G14" t="s">
        <v>24</v>
      </c>
      <c r="H14">
        <v>2</v>
      </c>
      <c r="L14" t="s">
        <v>30</v>
      </c>
      <c r="M14">
        <v>18</v>
      </c>
      <c r="N14" t="str">
        <f>VLOOKUP(A14,Sheet2!$A$2:$I$171,9,FALSE)</f>
        <v>C - Studio with Patio and Sea View</v>
      </c>
      <c r="O14" s="11"/>
      <c r="P14" s="11"/>
      <c r="Q14" t="s">
        <v>779</v>
      </c>
      <c r="R14">
        <v>8</v>
      </c>
      <c r="S14">
        <v>8</v>
      </c>
      <c r="T14">
        <v>10</v>
      </c>
      <c r="U14">
        <v>8</v>
      </c>
      <c r="V14">
        <v>8</v>
      </c>
      <c r="W14">
        <v>9</v>
      </c>
      <c r="Y14">
        <v>8</v>
      </c>
    </row>
    <row r="15" spans="1:25" x14ac:dyDescent="0.25">
      <c r="A15">
        <v>2206155885</v>
      </c>
      <c r="B15" t="s">
        <v>72</v>
      </c>
      <c r="C15" t="s">
        <v>73</v>
      </c>
      <c r="D15" t="s">
        <v>64</v>
      </c>
      <c r="E15" t="s">
        <v>74</v>
      </c>
      <c r="F15" t="s">
        <v>75</v>
      </c>
      <c r="G15" t="s">
        <v>24</v>
      </c>
      <c r="H15">
        <v>4</v>
      </c>
      <c r="I15">
        <v>2</v>
      </c>
      <c r="J15">
        <v>2</v>
      </c>
      <c r="K15" s="13" t="s">
        <v>846</v>
      </c>
      <c r="L15" t="s">
        <v>76</v>
      </c>
      <c r="M15">
        <v>18</v>
      </c>
      <c r="N15" t="str">
        <f>VLOOKUP(A15,Sheet2!$A$2:$I$171,9,FALSE)</f>
        <v>D - One-Bedroom Apartment with Patio and Sea View</v>
      </c>
      <c r="O15" s="11"/>
      <c r="P15" s="11"/>
      <c r="Q15" t="s">
        <v>780</v>
      </c>
      <c r="Y15">
        <v>9</v>
      </c>
    </row>
    <row r="16" spans="1:25" x14ac:dyDescent="0.25">
      <c r="A16">
        <v>2542301357</v>
      </c>
      <c r="B16" t="s">
        <v>77</v>
      </c>
      <c r="C16" t="s">
        <v>78</v>
      </c>
      <c r="D16" t="s">
        <v>64</v>
      </c>
      <c r="E16" t="s">
        <v>79</v>
      </c>
      <c r="F16" t="s">
        <v>80</v>
      </c>
      <c r="G16" t="s">
        <v>24</v>
      </c>
      <c r="H16">
        <v>2</v>
      </c>
      <c r="L16" t="s">
        <v>81</v>
      </c>
      <c r="M16">
        <v>18</v>
      </c>
      <c r="N16" t="str">
        <f>VLOOKUP(A16,Sheet2!$A$2:$I$171,9,FALSE)</f>
        <v>C - Studio with Patio and Sea View</v>
      </c>
      <c r="O16" s="11" t="s">
        <v>763</v>
      </c>
      <c r="P16" s="11" t="s">
        <v>764</v>
      </c>
      <c r="Q16" t="s">
        <v>781</v>
      </c>
      <c r="R16">
        <v>9</v>
      </c>
      <c r="S16">
        <v>9</v>
      </c>
      <c r="T16">
        <v>10</v>
      </c>
      <c r="U16">
        <v>9</v>
      </c>
      <c r="V16">
        <v>9</v>
      </c>
      <c r="W16">
        <v>9</v>
      </c>
      <c r="X16">
        <v>10</v>
      </c>
      <c r="Y16">
        <v>9</v>
      </c>
    </row>
    <row r="17" spans="1:25" x14ac:dyDescent="0.25">
      <c r="A17">
        <v>2340202965</v>
      </c>
      <c r="B17" t="s">
        <v>82</v>
      </c>
      <c r="C17" t="s">
        <v>83</v>
      </c>
      <c r="D17" t="s">
        <v>84</v>
      </c>
      <c r="E17" t="s">
        <v>85</v>
      </c>
      <c r="F17" t="s">
        <v>86</v>
      </c>
      <c r="G17" t="s">
        <v>24</v>
      </c>
      <c r="H17">
        <v>2</v>
      </c>
      <c r="L17" t="s">
        <v>87</v>
      </c>
      <c r="M17">
        <v>18</v>
      </c>
      <c r="N17" t="str">
        <f>VLOOKUP(A17,Sheet2!$A$2:$I$171,9,FALSE)</f>
        <v>A - One-Bedroom Apartment with Balcony and Sea View</v>
      </c>
      <c r="O17" s="11"/>
      <c r="P17" s="11"/>
      <c r="Q17" t="s">
        <v>782</v>
      </c>
      <c r="R17">
        <v>6</v>
      </c>
      <c r="S17">
        <v>6</v>
      </c>
      <c r="T17">
        <v>6</v>
      </c>
      <c r="U17">
        <v>6</v>
      </c>
      <c r="V17">
        <v>6</v>
      </c>
      <c r="W17">
        <v>6</v>
      </c>
      <c r="X17">
        <v>10</v>
      </c>
      <c r="Y17">
        <v>6</v>
      </c>
    </row>
    <row r="18" spans="1:25" x14ac:dyDescent="0.25">
      <c r="A18">
        <v>2156550236</v>
      </c>
      <c r="B18" t="s">
        <v>88</v>
      </c>
      <c r="C18" t="s">
        <v>89</v>
      </c>
      <c r="D18" t="s">
        <v>79</v>
      </c>
      <c r="E18" t="s">
        <v>85</v>
      </c>
      <c r="F18" t="s">
        <v>90</v>
      </c>
      <c r="G18" t="s">
        <v>24</v>
      </c>
      <c r="H18">
        <v>2</v>
      </c>
      <c r="L18" t="s">
        <v>91</v>
      </c>
      <c r="M18">
        <v>18</v>
      </c>
      <c r="N18" t="str">
        <f>VLOOKUP(A18,Sheet2!$A$2:$I$171,9,FALSE)</f>
        <v>D - One-Bedroom Apartment with Patio and Sea View</v>
      </c>
      <c r="O18" s="11"/>
      <c r="P18" s="11"/>
      <c r="Q18" t="s">
        <v>783</v>
      </c>
      <c r="R18">
        <v>9</v>
      </c>
      <c r="S18">
        <v>9</v>
      </c>
      <c r="T18">
        <v>9</v>
      </c>
      <c r="U18">
        <v>9</v>
      </c>
      <c r="V18">
        <v>9</v>
      </c>
      <c r="W18">
        <v>9</v>
      </c>
      <c r="X18">
        <v>10</v>
      </c>
      <c r="Y18">
        <v>9</v>
      </c>
    </row>
    <row r="19" spans="1:25" x14ac:dyDescent="0.25">
      <c r="A19">
        <v>3269631363</v>
      </c>
      <c r="B19" t="s">
        <v>92</v>
      </c>
      <c r="D19" t="s">
        <v>93</v>
      </c>
      <c r="E19" t="s">
        <v>94</v>
      </c>
      <c r="F19" t="s">
        <v>95</v>
      </c>
      <c r="G19" t="s">
        <v>18</v>
      </c>
      <c r="H19">
        <v>1</v>
      </c>
      <c r="L19" t="s">
        <v>96</v>
      </c>
      <c r="M19">
        <v>18</v>
      </c>
      <c r="N19" t="str">
        <f>VLOOKUP(A19,Sheet2!$A$2:$I$171,9,FALSE)</f>
        <v>C - Studio with Patio and Sea View</v>
      </c>
      <c r="O19" s="11" t="s">
        <v>763</v>
      </c>
      <c r="P19" s="11" t="s">
        <v>764</v>
      </c>
      <c r="Q19" t="s">
        <v>784</v>
      </c>
    </row>
    <row r="20" spans="1:25" x14ac:dyDescent="0.25">
      <c r="A20">
        <v>3903489201</v>
      </c>
      <c r="B20" t="s">
        <v>97</v>
      </c>
      <c r="C20" t="s">
        <v>98</v>
      </c>
      <c r="D20" t="s">
        <v>93</v>
      </c>
      <c r="E20" t="s">
        <v>94</v>
      </c>
      <c r="F20" t="s">
        <v>99</v>
      </c>
      <c r="G20" t="s">
        <v>24</v>
      </c>
      <c r="H20">
        <v>2</v>
      </c>
      <c r="L20" t="s">
        <v>100</v>
      </c>
      <c r="M20">
        <v>18</v>
      </c>
      <c r="N20" t="str">
        <f>VLOOKUP(A20,Sheet2!$A$2:$I$171,9,FALSE)</f>
        <v>C - Studio with Patio and Sea View</v>
      </c>
      <c r="O20" s="11" t="s">
        <v>763</v>
      </c>
      <c r="P20" s="11" t="s">
        <v>764</v>
      </c>
      <c r="Q20" t="s">
        <v>785</v>
      </c>
      <c r="R20">
        <v>10</v>
      </c>
      <c r="S20">
        <v>10</v>
      </c>
      <c r="T20">
        <v>10</v>
      </c>
      <c r="U20">
        <v>10</v>
      </c>
      <c r="V20">
        <v>10</v>
      </c>
      <c r="W20">
        <v>10</v>
      </c>
      <c r="X20">
        <v>10</v>
      </c>
      <c r="Y20">
        <v>10</v>
      </c>
    </row>
    <row r="21" spans="1:25" x14ac:dyDescent="0.25">
      <c r="A21">
        <v>2930122031</v>
      </c>
      <c r="B21" t="s">
        <v>101</v>
      </c>
      <c r="C21" t="s">
        <v>102</v>
      </c>
      <c r="D21" t="s">
        <v>94</v>
      </c>
      <c r="E21" t="s">
        <v>103</v>
      </c>
      <c r="F21" t="s">
        <v>104</v>
      </c>
      <c r="G21" t="s">
        <v>24</v>
      </c>
      <c r="H21">
        <v>3</v>
      </c>
      <c r="I21">
        <v>2</v>
      </c>
      <c r="J21">
        <v>1</v>
      </c>
      <c r="K21" s="13">
        <v>1</v>
      </c>
      <c r="L21" t="s">
        <v>105</v>
      </c>
      <c r="M21">
        <v>18</v>
      </c>
      <c r="N21" t="str">
        <f>VLOOKUP(A21,Sheet2!$A$2:$I$171,9,FALSE)</f>
        <v>A - One-Bedroom Apartment with Balcony and Sea View</v>
      </c>
      <c r="O21" s="11"/>
      <c r="P21" s="11"/>
      <c r="Q21" t="s">
        <v>786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</row>
    <row r="22" spans="1:25" x14ac:dyDescent="0.25">
      <c r="A22">
        <v>2261391514</v>
      </c>
      <c r="B22" t="s">
        <v>106</v>
      </c>
      <c r="C22" t="s">
        <v>107</v>
      </c>
      <c r="D22" t="s">
        <v>94</v>
      </c>
      <c r="E22" t="s">
        <v>103</v>
      </c>
      <c r="F22" t="s">
        <v>108</v>
      </c>
      <c r="G22" t="s">
        <v>24</v>
      </c>
      <c r="H22">
        <v>2</v>
      </c>
      <c r="L22" t="s">
        <v>109</v>
      </c>
      <c r="M22">
        <v>18</v>
      </c>
      <c r="N22" t="str">
        <f>VLOOKUP(A22,Sheet2!$A$2:$I$171,9,FALSE)</f>
        <v>C - Studio with Patio and Sea View</v>
      </c>
      <c r="O22" s="11"/>
      <c r="P22" s="11"/>
      <c r="Q22" t="s">
        <v>787</v>
      </c>
      <c r="R22">
        <v>9</v>
      </c>
      <c r="S22">
        <v>9</v>
      </c>
      <c r="T22">
        <v>9</v>
      </c>
      <c r="U22">
        <v>9</v>
      </c>
      <c r="V22">
        <v>9</v>
      </c>
      <c r="W22">
        <v>9</v>
      </c>
      <c r="X22">
        <v>10</v>
      </c>
      <c r="Y22">
        <v>9</v>
      </c>
    </row>
    <row r="23" spans="1:25" x14ac:dyDescent="0.25">
      <c r="A23">
        <v>3042163947</v>
      </c>
      <c r="B23" t="s">
        <v>110</v>
      </c>
      <c r="C23" t="s">
        <v>111</v>
      </c>
      <c r="D23" t="s">
        <v>112</v>
      </c>
      <c r="E23" t="s">
        <v>113</v>
      </c>
      <c r="F23" t="s">
        <v>114</v>
      </c>
      <c r="G23" t="s">
        <v>24</v>
      </c>
      <c r="H23">
        <v>2</v>
      </c>
      <c r="L23" t="s">
        <v>91</v>
      </c>
      <c r="M23">
        <v>18</v>
      </c>
      <c r="N23" t="str">
        <f>VLOOKUP(A23,Sheet2!$A$2:$I$171,9,FALSE)</f>
        <v>D - One-Bedroom Apartment with Patio and Sea View</v>
      </c>
      <c r="O23" s="11"/>
      <c r="P23" s="11"/>
      <c r="Q23" t="s">
        <v>788</v>
      </c>
      <c r="R23">
        <v>10</v>
      </c>
      <c r="S23">
        <v>10</v>
      </c>
      <c r="T23">
        <v>10</v>
      </c>
      <c r="U23">
        <v>10</v>
      </c>
      <c r="V23">
        <v>10</v>
      </c>
      <c r="W23">
        <v>10</v>
      </c>
      <c r="X23">
        <v>10</v>
      </c>
      <c r="Y23">
        <v>10</v>
      </c>
    </row>
    <row r="24" spans="1:25" x14ac:dyDescent="0.25">
      <c r="A24">
        <v>3588128746</v>
      </c>
      <c r="B24" t="s">
        <v>117</v>
      </c>
      <c r="C24" t="s">
        <v>118</v>
      </c>
      <c r="D24" t="s">
        <v>113</v>
      </c>
      <c r="E24" t="s">
        <v>115</v>
      </c>
      <c r="F24" t="s">
        <v>119</v>
      </c>
      <c r="G24" t="s">
        <v>24</v>
      </c>
      <c r="H24">
        <v>1</v>
      </c>
      <c r="L24" t="s">
        <v>120</v>
      </c>
      <c r="M24">
        <v>18</v>
      </c>
      <c r="N24" t="str">
        <f>VLOOKUP(A24,Sheet2!$A$2:$I$171,9,FALSE)</f>
        <v>C - Studio with Patio and Sea View</v>
      </c>
      <c r="O24" s="11"/>
      <c r="P24" s="11" t="s">
        <v>765</v>
      </c>
      <c r="Q24" t="s">
        <v>789</v>
      </c>
      <c r="R24">
        <v>10</v>
      </c>
      <c r="S24">
        <v>10</v>
      </c>
      <c r="U24">
        <v>10</v>
      </c>
      <c r="V24">
        <v>10</v>
      </c>
      <c r="W24">
        <v>10</v>
      </c>
      <c r="Y24">
        <v>10</v>
      </c>
    </row>
    <row r="25" spans="1:25" x14ac:dyDescent="0.25">
      <c r="A25">
        <v>3983824421</v>
      </c>
      <c r="B25" t="s">
        <v>121</v>
      </c>
      <c r="C25" t="s">
        <v>122</v>
      </c>
      <c r="D25" t="s">
        <v>113</v>
      </c>
      <c r="E25" t="s">
        <v>115</v>
      </c>
      <c r="F25" t="s">
        <v>123</v>
      </c>
      <c r="G25" t="s">
        <v>24</v>
      </c>
      <c r="H25">
        <v>2</v>
      </c>
      <c r="L25" t="s">
        <v>124</v>
      </c>
      <c r="M25">
        <v>18</v>
      </c>
      <c r="N25" t="str">
        <f>VLOOKUP(A25,Sheet2!$A$2:$I$171,9,FALSE)</f>
        <v>D - One-Bedroom Apartment with Patio and Sea View</v>
      </c>
      <c r="O25" s="11"/>
      <c r="P25" s="11"/>
      <c r="Q25" t="s">
        <v>790</v>
      </c>
      <c r="R25">
        <v>10</v>
      </c>
      <c r="S25">
        <v>10</v>
      </c>
      <c r="T25">
        <v>10</v>
      </c>
      <c r="U25">
        <v>10</v>
      </c>
      <c r="V25">
        <v>10</v>
      </c>
      <c r="W25">
        <v>10</v>
      </c>
      <c r="X25">
        <v>10</v>
      </c>
      <c r="Y25">
        <v>10</v>
      </c>
    </row>
    <row r="26" spans="1:25" x14ac:dyDescent="0.25">
      <c r="A26">
        <v>3030426197</v>
      </c>
      <c r="B26" t="s">
        <v>125</v>
      </c>
      <c r="C26" t="s">
        <v>126</v>
      </c>
      <c r="D26" t="s">
        <v>127</v>
      </c>
      <c r="E26" t="s">
        <v>128</v>
      </c>
      <c r="F26" t="s">
        <v>129</v>
      </c>
      <c r="G26" t="s">
        <v>24</v>
      </c>
      <c r="H26">
        <v>2</v>
      </c>
      <c r="L26" t="s">
        <v>130</v>
      </c>
      <c r="M26">
        <v>18</v>
      </c>
      <c r="N26" t="str">
        <f>VLOOKUP(A26,Sheet2!$A$2:$I$171,9,FALSE)</f>
        <v>C - Studio with Patio and Sea View</v>
      </c>
      <c r="O26" s="11"/>
      <c r="P26" s="11"/>
      <c r="Q26" t="s">
        <v>791</v>
      </c>
      <c r="R26">
        <v>8</v>
      </c>
      <c r="S26">
        <v>8</v>
      </c>
      <c r="T26">
        <v>8</v>
      </c>
      <c r="U26">
        <v>8</v>
      </c>
      <c r="V26">
        <v>8</v>
      </c>
      <c r="W26">
        <v>8</v>
      </c>
      <c r="X26">
        <v>8</v>
      </c>
      <c r="Y26">
        <v>8</v>
      </c>
    </row>
    <row r="27" spans="1:25" x14ac:dyDescent="0.25">
      <c r="A27">
        <v>3169681376</v>
      </c>
      <c r="B27" t="s">
        <v>131</v>
      </c>
      <c r="C27" t="s">
        <v>132</v>
      </c>
      <c r="D27" t="s">
        <v>127</v>
      </c>
      <c r="E27" t="s">
        <v>133</v>
      </c>
      <c r="F27" t="s">
        <v>134</v>
      </c>
      <c r="G27" t="s">
        <v>24</v>
      </c>
      <c r="H27">
        <v>4</v>
      </c>
      <c r="I27">
        <v>2</v>
      </c>
      <c r="J27">
        <v>1</v>
      </c>
      <c r="K27" s="13">
        <v>3</v>
      </c>
      <c r="L27" t="s">
        <v>105</v>
      </c>
      <c r="M27">
        <v>18</v>
      </c>
      <c r="N27" t="str">
        <f>VLOOKUP(A27,Sheet2!$A$2:$I$171,9,FALSE)</f>
        <v>D - One-Bedroom Apartment with Patio and Sea View</v>
      </c>
      <c r="O27" s="11"/>
      <c r="P27" s="11"/>
      <c r="Q27" t="s">
        <v>792</v>
      </c>
      <c r="R27">
        <v>10</v>
      </c>
      <c r="S27">
        <v>10</v>
      </c>
      <c r="T27">
        <v>10</v>
      </c>
      <c r="U27">
        <v>10</v>
      </c>
      <c r="V27">
        <v>10</v>
      </c>
      <c r="W27">
        <v>10</v>
      </c>
      <c r="X27">
        <v>10</v>
      </c>
      <c r="Y27">
        <v>10</v>
      </c>
    </row>
    <row r="28" spans="1:25" x14ac:dyDescent="0.25">
      <c r="A28">
        <v>2631476552</v>
      </c>
      <c r="B28" t="s">
        <v>135</v>
      </c>
      <c r="D28" t="s">
        <v>136</v>
      </c>
      <c r="E28" t="s">
        <v>137</v>
      </c>
      <c r="F28" t="s">
        <v>138</v>
      </c>
      <c r="G28" t="s">
        <v>18</v>
      </c>
      <c r="H28">
        <v>2</v>
      </c>
      <c r="L28" t="s">
        <v>139</v>
      </c>
      <c r="M28">
        <v>18</v>
      </c>
      <c r="N28" t="str">
        <f>VLOOKUP(A28,Sheet2!$A$2:$I$171,9,FALSE)</f>
        <v>A - One-Bedroom Apartment with Balcony and Sea View</v>
      </c>
      <c r="O28" s="11" t="s">
        <v>763</v>
      </c>
      <c r="P28" s="11" t="s">
        <v>764</v>
      </c>
      <c r="Q28" t="s">
        <v>793</v>
      </c>
    </row>
    <row r="29" spans="1:25" x14ac:dyDescent="0.25">
      <c r="A29">
        <v>3887630784</v>
      </c>
      <c r="B29" t="s">
        <v>140</v>
      </c>
      <c r="C29" t="s">
        <v>141</v>
      </c>
      <c r="D29" t="s">
        <v>136</v>
      </c>
      <c r="E29" t="s">
        <v>137</v>
      </c>
      <c r="F29" t="s">
        <v>142</v>
      </c>
      <c r="G29" t="s">
        <v>24</v>
      </c>
      <c r="H29">
        <v>2</v>
      </c>
      <c r="L29" t="s">
        <v>105</v>
      </c>
      <c r="M29">
        <v>18</v>
      </c>
      <c r="N29" t="str">
        <f>VLOOKUP(A29,Sheet2!$A$2:$I$171,9,FALSE)</f>
        <v>A - One-Bedroom Apartment with Balcony and Sea View</v>
      </c>
      <c r="O29" s="11" t="s">
        <v>763</v>
      </c>
      <c r="P29" s="11" t="s">
        <v>764</v>
      </c>
      <c r="Q29" t="s">
        <v>794</v>
      </c>
      <c r="R29">
        <v>8</v>
      </c>
      <c r="S29">
        <v>8</v>
      </c>
      <c r="T29">
        <v>10</v>
      </c>
      <c r="U29">
        <v>8</v>
      </c>
      <c r="V29">
        <v>8</v>
      </c>
      <c r="W29">
        <v>8</v>
      </c>
      <c r="X29">
        <v>8</v>
      </c>
      <c r="Y29">
        <v>8</v>
      </c>
    </row>
    <row r="30" spans="1:25" x14ac:dyDescent="0.25">
      <c r="A30">
        <v>2655541070</v>
      </c>
      <c r="B30" t="s">
        <v>143</v>
      </c>
      <c r="C30" t="s">
        <v>144</v>
      </c>
      <c r="D30" t="s">
        <v>133</v>
      </c>
      <c r="E30" t="s">
        <v>145</v>
      </c>
      <c r="F30" t="s">
        <v>146</v>
      </c>
      <c r="G30" t="s">
        <v>24</v>
      </c>
      <c r="H30">
        <v>2</v>
      </c>
      <c r="L30" t="s">
        <v>147</v>
      </c>
      <c r="M30">
        <v>18</v>
      </c>
      <c r="N30" t="str">
        <f>VLOOKUP(A30,Sheet2!$A$2:$I$171,9,FALSE)</f>
        <v>D - One-Bedroom Apartment with Patio and Sea View</v>
      </c>
      <c r="O30" s="11" t="s">
        <v>763</v>
      </c>
      <c r="P30" s="11" t="s">
        <v>764</v>
      </c>
      <c r="Q30" t="s">
        <v>795</v>
      </c>
      <c r="R30">
        <v>9</v>
      </c>
      <c r="S30">
        <v>9</v>
      </c>
      <c r="T30">
        <v>10</v>
      </c>
      <c r="U30">
        <v>9</v>
      </c>
      <c r="V30">
        <v>9</v>
      </c>
      <c r="W30">
        <v>9</v>
      </c>
      <c r="X30">
        <v>9</v>
      </c>
      <c r="Y30">
        <v>9</v>
      </c>
    </row>
    <row r="31" spans="1:25" x14ac:dyDescent="0.25">
      <c r="A31">
        <v>3582235222</v>
      </c>
      <c r="B31" t="s">
        <v>148</v>
      </c>
      <c r="C31" t="s">
        <v>149</v>
      </c>
      <c r="D31" t="s">
        <v>128</v>
      </c>
      <c r="E31" t="s">
        <v>150</v>
      </c>
      <c r="F31" t="s">
        <v>151</v>
      </c>
      <c r="G31" t="s">
        <v>24</v>
      </c>
      <c r="H31">
        <v>2</v>
      </c>
      <c r="L31" t="s">
        <v>147</v>
      </c>
      <c r="M31">
        <v>18</v>
      </c>
      <c r="N31" t="str">
        <f>VLOOKUP(A31,Sheet2!$A$2:$I$171,9,FALSE)</f>
        <v>A - One-Bedroom Apartment with Balcony and Sea View</v>
      </c>
      <c r="O31" s="11"/>
      <c r="P31" s="11"/>
      <c r="Q31" t="s">
        <v>796</v>
      </c>
      <c r="R31">
        <v>9</v>
      </c>
      <c r="S31">
        <v>9</v>
      </c>
      <c r="T31">
        <v>9</v>
      </c>
      <c r="U31">
        <v>9</v>
      </c>
      <c r="V31">
        <v>9</v>
      </c>
      <c r="W31">
        <v>9</v>
      </c>
      <c r="X31">
        <v>9</v>
      </c>
      <c r="Y31">
        <v>9</v>
      </c>
    </row>
    <row r="32" spans="1:25" x14ac:dyDescent="0.25">
      <c r="A32">
        <v>3577072884</v>
      </c>
      <c r="B32" t="s">
        <v>152</v>
      </c>
      <c r="C32" t="s">
        <v>153</v>
      </c>
      <c r="D32" t="s">
        <v>154</v>
      </c>
      <c r="E32" t="s">
        <v>155</v>
      </c>
      <c r="F32" t="s">
        <v>156</v>
      </c>
      <c r="G32" t="s">
        <v>24</v>
      </c>
      <c r="H32">
        <v>2</v>
      </c>
      <c r="L32" t="s">
        <v>109</v>
      </c>
      <c r="M32">
        <v>18</v>
      </c>
      <c r="N32" t="str">
        <f>VLOOKUP(A32,Sheet2!$A$2:$I$171,9,FALSE)</f>
        <v>C - Studio with Patio and Sea View</v>
      </c>
      <c r="O32" s="11"/>
      <c r="P32" s="11"/>
      <c r="Q32" t="s">
        <v>797</v>
      </c>
      <c r="R32">
        <v>9</v>
      </c>
      <c r="S32">
        <v>9</v>
      </c>
      <c r="T32">
        <v>9</v>
      </c>
      <c r="U32">
        <v>9</v>
      </c>
      <c r="V32">
        <v>9</v>
      </c>
      <c r="W32">
        <v>9</v>
      </c>
      <c r="X32">
        <v>9</v>
      </c>
      <c r="Y32">
        <v>9</v>
      </c>
    </row>
    <row r="33" spans="1:25" x14ac:dyDescent="0.25">
      <c r="A33">
        <v>3635773816</v>
      </c>
      <c r="B33" t="s">
        <v>157</v>
      </c>
      <c r="C33" t="s">
        <v>158</v>
      </c>
      <c r="D33" t="s">
        <v>159</v>
      </c>
      <c r="E33" t="s">
        <v>160</v>
      </c>
      <c r="F33" t="s">
        <v>161</v>
      </c>
      <c r="G33" t="s">
        <v>24</v>
      </c>
      <c r="H33">
        <v>1</v>
      </c>
      <c r="L33" t="s">
        <v>162</v>
      </c>
      <c r="M33">
        <v>18</v>
      </c>
      <c r="N33" t="str">
        <f>VLOOKUP(A33,Sheet2!$A$2:$I$171,9,FALSE)</f>
        <v>C - Studio with Patio and Sea View</v>
      </c>
      <c r="O33" s="11" t="s">
        <v>763</v>
      </c>
      <c r="P33" s="11" t="s">
        <v>764</v>
      </c>
      <c r="R33">
        <v>9</v>
      </c>
      <c r="S33">
        <v>9</v>
      </c>
      <c r="T33">
        <v>9</v>
      </c>
      <c r="U33">
        <v>9</v>
      </c>
      <c r="V33">
        <v>9</v>
      </c>
      <c r="W33">
        <v>9</v>
      </c>
      <c r="X33">
        <v>9</v>
      </c>
      <c r="Y33">
        <v>9</v>
      </c>
    </row>
    <row r="34" spans="1:25" x14ac:dyDescent="0.25">
      <c r="A34">
        <v>3610647031</v>
      </c>
      <c r="B34" t="s">
        <v>163</v>
      </c>
      <c r="C34" t="s">
        <v>164</v>
      </c>
      <c r="D34" t="s">
        <v>165</v>
      </c>
      <c r="E34" t="s">
        <v>166</v>
      </c>
      <c r="F34" t="s">
        <v>167</v>
      </c>
      <c r="G34" t="s">
        <v>18</v>
      </c>
      <c r="H34">
        <v>2</v>
      </c>
      <c r="L34" t="s">
        <v>168</v>
      </c>
      <c r="M34">
        <v>18</v>
      </c>
      <c r="N34" t="str">
        <f>VLOOKUP(A34,Sheet2!$A$2:$I$171,9,FALSE)</f>
        <v>A - One-Bedroom Apartment with Balcony and Sea View</v>
      </c>
      <c r="O34" s="11" t="s">
        <v>763</v>
      </c>
      <c r="P34" s="11" t="s">
        <v>764</v>
      </c>
      <c r="Q34" t="s">
        <v>799</v>
      </c>
    </row>
    <row r="35" spans="1:25" x14ac:dyDescent="0.25">
      <c r="A35">
        <v>3639722785</v>
      </c>
      <c r="B35" t="s">
        <v>163</v>
      </c>
      <c r="C35" t="s">
        <v>164</v>
      </c>
      <c r="D35" t="s">
        <v>169</v>
      </c>
      <c r="E35" t="s">
        <v>170</v>
      </c>
      <c r="F35" t="s">
        <v>172</v>
      </c>
      <c r="G35" t="s">
        <v>18</v>
      </c>
      <c r="H35">
        <v>2</v>
      </c>
      <c r="L35" t="s">
        <v>171</v>
      </c>
      <c r="M35">
        <v>18</v>
      </c>
      <c r="N35" t="str">
        <f>VLOOKUP(A35,Sheet2!$A$2:$I$171,9,FALSE)</f>
        <v>D - One-Bedroom Apartment with Patio and Sea View</v>
      </c>
      <c r="O35" s="11"/>
      <c r="P35" s="11"/>
      <c r="Q35" t="s">
        <v>800</v>
      </c>
    </row>
    <row r="36" spans="1:25" x14ac:dyDescent="0.25">
      <c r="A36">
        <v>2407715799</v>
      </c>
      <c r="B36" t="s">
        <v>173</v>
      </c>
      <c r="C36" t="s">
        <v>174</v>
      </c>
      <c r="D36" t="s">
        <v>169</v>
      </c>
      <c r="E36" t="s">
        <v>166</v>
      </c>
      <c r="F36" t="s">
        <v>175</v>
      </c>
      <c r="G36" t="s">
        <v>24</v>
      </c>
      <c r="H36">
        <v>2</v>
      </c>
      <c r="L36" t="s">
        <v>176</v>
      </c>
      <c r="M36">
        <v>18</v>
      </c>
      <c r="N36" t="str">
        <f>VLOOKUP(A36,Sheet2!$A$2:$I$171,9,FALSE)</f>
        <v>D - One-Bedroom Apartment with Patio and Sea View</v>
      </c>
      <c r="O36" s="11"/>
      <c r="P36" s="11"/>
      <c r="Q36" t="s">
        <v>801</v>
      </c>
      <c r="R36">
        <v>10</v>
      </c>
      <c r="S36">
        <v>10</v>
      </c>
      <c r="T36">
        <v>10</v>
      </c>
      <c r="U36">
        <v>10</v>
      </c>
      <c r="V36">
        <v>10</v>
      </c>
      <c r="W36">
        <v>10</v>
      </c>
      <c r="X36">
        <v>10</v>
      </c>
      <c r="Y36">
        <v>10</v>
      </c>
    </row>
    <row r="37" spans="1:25" x14ac:dyDescent="0.25">
      <c r="A37">
        <v>3045342062</v>
      </c>
      <c r="B37" t="s">
        <v>179</v>
      </c>
      <c r="C37" t="s">
        <v>180</v>
      </c>
      <c r="D37" t="s">
        <v>177</v>
      </c>
      <c r="E37" t="s">
        <v>170</v>
      </c>
      <c r="F37" t="s">
        <v>181</v>
      </c>
      <c r="G37" t="s">
        <v>24</v>
      </c>
      <c r="H37">
        <v>2</v>
      </c>
      <c r="L37" t="s">
        <v>109</v>
      </c>
      <c r="M37">
        <v>18</v>
      </c>
      <c r="N37" t="str">
        <f>VLOOKUP(A37,Sheet2!$A$2:$I$171,9,FALSE)</f>
        <v>B - Studio with Patio</v>
      </c>
      <c r="O37" s="11"/>
      <c r="P37" s="11"/>
      <c r="Q37" t="s">
        <v>802</v>
      </c>
      <c r="R37">
        <v>10</v>
      </c>
      <c r="S37">
        <v>10</v>
      </c>
      <c r="U37">
        <v>10</v>
      </c>
      <c r="V37">
        <v>10</v>
      </c>
      <c r="W37">
        <v>10</v>
      </c>
      <c r="X37">
        <v>10</v>
      </c>
      <c r="Y37">
        <v>10</v>
      </c>
    </row>
    <row r="38" spans="1:25" x14ac:dyDescent="0.25">
      <c r="A38">
        <v>3182061855</v>
      </c>
      <c r="B38" t="s">
        <v>182</v>
      </c>
      <c r="C38" t="s">
        <v>183</v>
      </c>
      <c r="D38" t="s">
        <v>170</v>
      </c>
      <c r="E38" t="s">
        <v>184</v>
      </c>
      <c r="F38" t="s">
        <v>185</v>
      </c>
      <c r="G38" t="s">
        <v>24</v>
      </c>
      <c r="H38">
        <v>2</v>
      </c>
      <c r="L38" t="s">
        <v>186</v>
      </c>
      <c r="M38">
        <v>18</v>
      </c>
      <c r="N38" t="str">
        <f>VLOOKUP(A38,Sheet2!$A$2:$I$171,9,FALSE)</f>
        <v>A - One-Bedroom Apartment with Balcony and Sea View</v>
      </c>
      <c r="O38" s="11"/>
      <c r="P38" s="11"/>
      <c r="Q38" t="s">
        <v>803</v>
      </c>
      <c r="R38">
        <v>10</v>
      </c>
      <c r="S38">
        <v>10</v>
      </c>
      <c r="T38">
        <v>10</v>
      </c>
      <c r="U38">
        <v>10</v>
      </c>
      <c r="V38">
        <v>10</v>
      </c>
      <c r="W38">
        <v>10</v>
      </c>
      <c r="X38">
        <v>10</v>
      </c>
    </row>
    <row r="39" spans="1:25" x14ac:dyDescent="0.25">
      <c r="A39">
        <v>2179789496</v>
      </c>
      <c r="B39" t="s">
        <v>187</v>
      </c>
      <c r="C39" t="s">
        <v>188</v>
      </c>
      <c r="D39" t="s">
        <v>170</v>
      </c>
      <c r="E39" t="s">
        <v>189</v>
      </c>
      <c r="F39" t="s">
        <v>190</v>
      </c>
      <c r="G39" t="s">
        <v>24</v>
      </c>
      <c r="H39">
        <v>2</v>
      </c>
      <c r="L39" t="s">
        <v>191</v>
      </c>
      <c r="M39">
        <v>18</v>
      </c>
      <c r="N39" t="str">
        <f>VLOOKUP(A39,Sheet2!$A$2:$I$171,9,FALSE)</f>
        <v>D - One-Bedroom Apartment with Patio and Sea View</v>
      </c>
      <c r="O39" s="11"/>
      <c r="P39" s="11"/>
      <c r="Q39" t="s">
        <v>804</v>
      </c>
      <c r="Y39">
        <v>10</v>
      </c>
    </row>
    <row r="40" spans="1:25" x14ac:dyDescent="0.25">
      <c r="A40">
        <v>3712157404</v>
      </c>
      <c r="B40" t="s">
        <v>192</v>
      </c>
      <c r="C40" t="s">
        <v>193</v>
      </c>
      <c r="D40" t="s">
        <v>170</v>
      </c>
      <c r="E40" t="s">
        <v>194</v>
      </c>
      <c r="F40" t="s">
        <v>195</v>
      </c>
      <c r="G40" t="s">
        <v>24</v>
      </c>
      <c r="H40">
        <v>2</v>
      </c>
      <c r="L40" t="s">
        <v>196</v>
      </c>
      <c r="M40">
        <v>18</v>
      </c>
      <c r="N40" t="str">
        <f>VLOOKUP(A40,Sheet2!$A$2:$I$171,9,FALSE)</f>
        <v>B - Studio with Patio</v>
      </c>
      <c r="O40" s="11" t="s">
        <v>763</v>
      </c>
      <c r="P40" s="11" t="s">
        <v>764</v>
      </c>
      <c r="Q40" t="s">
        <v>805</v>
      </c>
      <c r="R40">
        <v>9</v>
      </c>
      <c r="S40">
        <v>9</v>
      </c>
      <c r="T40">
        <v>9</v>
      </c>
      <c r="U40">
        <v>9</v>
      </c>
      <c r="V40">
        <v>9</v>
      </c>
      <c r="W40">
        <v>9</v>
      </c>
      <c r="X40">
        <v>9</v>
      </c>
      <c r="Y40">
        <v>9</v>
      </c>
    </row>
    <row r="41" spans="1:25" x14ac:dyDescent="0.25">
      <c r="A41">
        <v>3127022720</v>
      </c>
      <c r="B41" t="s">
        <v>197</v>
      </c>
      <c r="C41" t="s">
        <v>198</v>
      </c>
      <c r="D41" t="s">
        <v>160</v>
      </c>
      <c r="E41" t="s">
        <v>199</v>
      </c>
      <c r="F41" t="s">
        <v>200</v>
      </c>
      <c r="G41" t="s">
        <v>18</v>
      </c>
      <c r="H41">
        <v>2</v>
      </c>
      <c r="L41" t="s">
        <v>201</v>
      </c>
      <c r="M41">
        <v>18</v>
      </c>
      <c r="N41" t="str">
        <f>VLOOKUP(A41,Sheet2!$A$2:$I$171,9,FALSE)</f>
        <v>B - Studio with Patio</v>
      </c>
      <c r="O41" s="11"/>
      <c r="P41" s="11"/>
      <c r="Q41" t="s">
        <v>806</v>
      </c>
    </row>
    <row r="42" spans="1:25" x14ac:dyDescent="0.25">
      <c r="A42">
        <v>3865034114</v>
      </c>
      <c r="B42" t="s">
        <v>202</v>
      </c>
      <c r="C42" t="s">
        <v>203</v>
      </c>
      <c r="D42" t="s">
        <v>189</v>
      </c>
      <c r="E42" t="s">
        <v>204</v>
      </c>
      <c r="F42" t="s">
        <v>205</v>
      </c>
      <c r="G42" t="s">
        <v>24</v>
      </c>
      <c r="H42">
        <v>2</v>
      </c>
      <c r="L42" t="s">
        <v>206</v>
      </c>
      <c r="M42">
        <v>18</v>
      </c>
      <c r="N42" t="str">
        <f>VLOOKUP(A42,Sheet2!$A$2:$I$171,9,FALSE)</f>
        <v>C - Studio with Patio and Sea View</v>
      </c>
      <c r="O42" s="11"/>
      <c r="P42" s="11"/>
      <c r="Q42" t="s">
        <v>807</v>
      </c>
      <c r="R42">
        <v>9</v>
      </c>
      <c r="S42">
        <v>9</v>
      </c>
      <c r="T42">
        <v>9</v>
      </c>
      <c r="U42">
        <v>9</v>
      </c>
      <c r="V42">
        <v>9</v>
      </c>
      <c r="W42">
        <v>9</v>
      </c>
      <c r="X42">
        <v>9</v>
      </c>
      <c r="Y42">
        <v>9</v>
      </c>
    </row>
    <row r="43" spans="1:25" x14ac:dyDescent="0.25">
      <c r="A43">
        <v>3505687104</v>
      </c>
      <c r="B43" t="s">
        <v>207</v>
      </c>
      <c r="C43" t="s">
        <v>208</v>
      </c>
      <c r="D43" t="s">
        <v>189</v>
      </c>
      <c r="E43" t="s">
        <v>199</v>
      </c>
      <c r="F43" t="s">
        <v>209</v>
      </c>
      <c r="G43" t="s">
        <v>24</v>
      </c>
      <c r="H43">
        <v>3</v>
      </c>
      <c r="I43">
        <v>2</v>
      </c>
      <c r="J43">
        <v>1</v>
      </c>
      <c r="K43" s="13">
        <v>4</v>
      </c>
      <c r="L43" t="s">
        <v>210</v>
      </c>
      <c r="M43">
        <v>18</v>
      </c>
      <c r="N43" t="str">
        <f>VLOOKUP(A43,Sheet2!$A$2:$I$171,9,FALSE)</f>
        <v>D - One-Bedroom Apartment with Patio and Sea View</v>
      </c>
      <c r="O43" s="11"/>
      <c r="P43" s="11"/>
      <c r="Q43" t="s">
        <v>808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</row>
    <row r="44" spans="1:25" x14ac:dyDescent="0.25">
      <c r="A44">
        <v>3721433590</v>
      </c>
      <c r="B44" t="s">
        <v>212</v>
      </c>
      <c r="C44" t="s">
        <v>213</v>
      </c>
      <c r="D44" t="s">
        <v>194</v>
      </c>
      <c r="E44" t="s">
        <v>214</v>
      </c>
      <c r="F44" t="s">
        <v>215</v>
      </c>
      <c r="G44" t="s">
        <v>24</v>
      </c>
      <c r="H44">
        <v>2</v>
      </c>
      <c r="L44" t="s">
        <v>216</v>
      </c>
      <c r="M44">
        <v>18</v>
      </c>
      <c r="N44" t="str">
        <f>VLOOKUP(A44,Sheet2!$A$2:$I$171,9,FALSE)</f>
        <v>B - Studio with Patio</v>
      </c>
      <c r="O44" s="11"/>
      <c r="P44" s="11"/>
      <c r="Q44" t="s">
        <v>809</v>
      </c>
      <c r="R44">
        <v>9</v>
      </c>
      <c r="S44">
        <v>9</v>
      </c>
      <c r="T44">
        <v>9</v>
      </c>
      <c r="U44">
        <v>9</v>
      </c>
      <c r="V44">
        <v>9</v>
      </c>
      <c r="W44">
        <v>9</v>
      </c>
      <c r="X44">
        <v>9</v>
      </c>
      <c r="Y44">
        <v>9</v>
      </c>
    </row>
    <row r="45" spans="1:25" x14ac:dyDescent="0.25">
      <c r="A45">
        <v>2355587067</v>
      </c>
      <c r="B45" t="s">
        <v>217</v>
      </c>
      <c r="C45" t="s">
        <v>218</v>
      </c>
      <c r="D45" t="s">
        <v>214</v>
      </c>
      <c r="E45" t="s">
        <v>219</v>
      </c>
      <c r="F45" t="s">
        <v>220</v>
      </c>
      <c r="G45" t="s">
        <v>24</v>
      </c>
      <c r="H45">
        <v>2</v>
      </c>
      <c r="L45" t="s">
        <v>186</v>
      </c>
      <c r="M45">
        <v>18</v>
      </c>
      <c r="N45" t="str">
        <f>VLOOKUP(A45,Sheet2!$A$2:$I$171,9,FALSE)</f>
        <v>A - One-Bedroom Apartment with Balcony and Sea View</v>
      </c>
      <c r="O45" s="11" t="s">
        <v>763</v>
      </c>
      <c r="P45" s="11" t="s">
        <v>764</v>
      </c>
      <c r="Q45" t="s">
        <v>810</v>
      </c>
      <c r="R45">
        <v>7</v>
      </c>
      <c r="S45">
        <v>7</v>
      </c>
      <c r="T45">
        <v>10</v>
      </c>
      <c r="U45">
        <v>7</v>
      </c>
      <c r="V45">
        <v>7</v>
      </c>
      <c r="W45">
        <v>7</v>
      </c>
      <c r="X45">
        <v>10</v>
      </c>
      <c r="Y45">
        <v>7</v>
      </c>
    </row>
    <row r="46" spans="1:25" x14ac:dyDescent="0.25">
      <c r="A46">
        <v>2767146130</v>
      </c>
      <c r="B46" t="s">
        <v>221</v>
      </c>
      <c r="C46" t="s">
        <v>222</v>
      </c>
      <c r="D46" t="s">
        <v>199</v>
      </c>
      <c r="E46" t="s">
        <v>204</v>
      </c>
      <c r="F46" t="s">
        <v>223</v>
      </c>
      <c r="G46" t="s">
        <v>224</v>
      </c>
      <c r="H46">
        <v>2</v>
      </c>
      <c r="L46" t="s">
        <v>96</v>
      </c>
      <c r="M46">
        <v>18</v>
      </c>
      <c r="N46" t="str">
        <f>VLOOKUP(A46,Sheet2!$A$2:$I$171,9,FALSE)</f>
        <v>B - Studio with Patio</v>
      </c>
      <c r="O46" s="11"/>
      <c r="P46" s="11"/>
      <c r="Q46" t="s">
        <v>811</v>
      </c>
    </row>
    <row r="47" spans="1:25" x14ac:dyDescent="0.25">
      <c r="A47">
        <v>2191108330</v>
      </c>
      <c r="B47" t="s">
        <v>225</v>
      </c>
      <c r="C47" t="s">
        <v>226</v>
      </c>
      <c r="D47" t="s">
        <v>219</v>
      </c>
      <c r="E47" t="s">
        <v>227</v>
      </c>
      <c r="F47" t="s">
        <v>228</v>
      </c>
      <c r="G47" t="s">
        <v>18</v>
      </c>
      <c r="H47">
        <v>2</v>
      </c>
      <c r="L47" t="s">
        <v>229</v>
      </c>
      <c r="M47">
        <v>18</v>
      </c>
      <c r="N47" t="str">
        <f>VLOOKUP(A47,Sheet2!$A$2:$I$171,9,FALSE)</f>
        <v>A - One-Bedroom Apartment with Balcony and Sea View</v>
      </c>
      <c r="O47" s="11"/>
      <c r="P47" s="11"/>
      <c r="Q47" t="s">
        <v>812</v>
      </c>
      <c r="R47">
        <v>10</v>
      </c>
      <c r="S47">
        <v>10</v>
      </c>
      <c r="T47">
        <v>10</v>
      </c>
      <c r="U47">
        <v>10</v>
      </c>
      <c r="V47">
        <v>10</v>
      </c>
      <c r="W47">
        <v>10</v>
      </c>
      <c r="X47">
        <v>10</v>
      </c>
      <c r="Y47">
        <v>10</v>
      </c>
    </row>
    <row r="48" spans="1:25" x14ac:dyDescent="0.25">
      <c r="A48">
        <v>3026150080</v>
      </c>
      <c r="B48" t="s">
        <v>230</v>
      </c>
      <c r="C48" t="s">
        <v>231</v>
      </c>
      <c r="D48" t="s">
        <v>219</v>
      </c>
      <c r="E48" t="s">
        <v>227</v>
      </c>
      <c r="F48" t="s">
        <v>232</v>
      </c>
      <c r="G48" t="s">
        <v>18</v>
      </c>
      <c r="H48">
        <v>2</v>
      </c>
      <c r="L48" t="s">
        <v>116</v>
      </c>
      <c r="M48">
        <v>18</v>
      </c>
      <c r="N48" t="str">
        <f>VLOOKUP(A48,Sheet2!$A$2:$I$171,9,FALSE)</f>
        <v>B - Studio with Patio</v>
      </c>
      <c r="O48" s="11"/>
      <c r="P48" s="11"/>
      <c r="Q48" t="s">
        <v>813</v>
      </c>
      <c r="R48">
        <v>10</v>
      </c>
      <c r="S48">
        <v>10</v>
      </c>
      <c r="T48">
        <v>10</v>
      </c>
      <c r="U48">
        <v>10</v>
      </c>
      <c r="V48">
        <v>10</v>
      </c>
      <c r="W48">
        <v>10</v>
      </c>
      <c r="X48">
        <v>10</v>
      </c>
      <c r="Y48">
        <v>10</v>
      </c>
    </row>
    <row r="49" spans="1:25" x14ac:dyDescent="0.25">
      <c r="A49">
        <v>3553402550</v>
      </c>
      <c r="B49" t="s">
        <v>233</v>
      </c>
      <c r="C49" t="s">
        <v>234</v>
      </c>
      <c r="D49" t="s">
        <v>204</v>
      </c>
      <c r="E49" t="s">
        <v>235</v>
      </c>
      <c r="F49" t="s">
        <v>236</v>
      </c>
      <c r="G49" t="s">
        <v>18</v>
      </c>
      <c r="H49">
        <v>1</v>
      </c>
      <c r="L49" t="s">
        <v>237</v>
      </c>
      <c r="M49">
        <v>18</v>
      </c>
      <c r="N49" t="str">
        <f>VLOOKUP(A49,Sheet2!$A$2:$I$171,9,FALSE)</f>
        <v>C - Studio with Patio and Sea View</v>
      </c>
      <c r="O49" s="11"/>
      <c r="P49" s="11"/>
      <c r="Q49" t="s">
        <v>814</v>
      </c>
      <c r="R49">
        <v>9</v>
      </c>
      <c r="S49">
        <v>9</v>
      </c>
      <c r="T49">
        <v>9</v>
      </c>
      <c r="U49">
        <v>9</v>
      </c>
      <c r="V49">
        <v>9</v>
      </c>
      <c r="W49">
        <v>9</v>
      </c>
      <c r="Y49">
        <v>9</v>
      </c>
    </row>
    <row r="50" spans="1:25" x14ac:dyDescent="0.25">
      <c r="A50">
        <v>2228119068</v>
      </c>
      <c r="B50" t="s">
        <v>238</v>
      </c>
      <c r="C50" t="s">
        <v>239</v>
      </c>
      <c r="D50" t="s">
        <v>204</v>
      </c>
      <c r="E50" t="s">
        <v>235</v>
      </c>
      <c r="F50" t="s">
        <v>240</v>
      </c>
      <c r="G50" t="s">
        <v>18</v>
      </c>
      <c r="H50">
        <v>2</v>
      </c>
      <c r="L50" t="s">
        <v>241</v>
      </c>
      <c r="M50">
        <v>18</v>
      </c>
      <c r="N50" t="str">
        <f>VLOOKUP(A50,Sheet2!$A$2:$I$171,9,FALSE)</f>
        <v>B - Studio with Patio</v>
      </c>
      <c r="O50" s="11"/>
      <c r="P50" s="11"/>
      <c r="Q50" t="s">
        <v>815</v>
      </c>
      <c r="S50">
        <v>9</v>
      </c>
      <c r="T50">
        <v>10</v>
      </c>
      <c r="U50">
        <v>9</v>
      </c>
      <c r="V50">
        <v>9</v>
      </c>
      <c r="W50">
        <v>9</v>
      </c>
      <c r="X50">
        <v>9</v>
      </c>
      <c r="Y50">
        <v>9</v>
      </c>
    </row>
    <row r="51" spans="1:25" x14ac:dyDescent="0.25">
      <c r="A51">
        <v>2387786908</v>
      </c>
      <c r="B51" t="s">
        <v>242</v>
      </c>
      <c r="C51" t="s">
        <v>243</v>
      </c>
      <c r="D51" t="s">
        <v>244</v>
      </c>
      <c r="E51" t="s">
        <v>245</v>
      </c>
      <c r="F51" t="s">
        <v>246</v>
      </c>
      <c r="G51" t="s">
        <v>24</v>
      </c>
      <c r="H51">
        <v>2</v>
      </c>
      <c r="L51" t="s">
        <v>247</v>
      </c>
      <c r="M51">
        <v>18</v>
      </c>
      <c r="N51" t="str">
        <f>VLOOKUP(A51,Sheet2!$A$2:$I$171,9,FALSE)</f>
        <v>A - One-Bedroom Apartment with Balcony and Sea View</v>
      </c>
      <c r="O51" s="11"/>
      <c r="P51" s="11"/>
      <c r="Q51" t="s">
        <v>816</v>
      </c>
      <c r="R51">
        <v>9</v>
      </c>
      <c r="S51">
        <v>9</v>
      </c>
      <c r="T51">
        <v>10</v>
      </c>
      <c r="U51">
        <v>9</v>
      </c>
      <c r="V51">
        <v>9</v>
      </c>
      <c r="W51">
        <v>9</v>
      </c>
      <c r="X51">
        <v>9</v>
      </c>
      <c r="Y51">
        <v>9</v>
      </c>
    </row>
    <row r="52" spans="1:25" x14ac:dyDescent="0.25">
      <c r="A52">
        <v>2463916775</v>
      </c>
      <c r="B52" t="s">
        <v>248</v>
      </c>
      <c r="C52" t="s">
        <v>249</v>
      </c>
      <c r="D52" t="s">
        <v>235</v>
      </c>
      <c r="E52" t="s">
        <v>250</v>
      </c>
      <c r="F52" t="s">
        <v>251</v>
      </c>
      <c r="G52" t="s">
        <v>224</v>
      </c>
      <c r="H52">
        <v>2</v>
      </c>
      <c r="L52" t="s">
        <v>252</v>
      </c>
      <c r="M52">
        <v>18</v>
      </c>
      <c r="N52" t="str">
        <f>VLOOKUP(A52,Sheet2!$A$2:$I$171,9,FALSE)</f>
        <v>C - Studio with Patio and Sea View</v>
      </c>
      <c r="O52" s="11"/>
      <c r="P52" s="11"/>
      <c r="Q52" t="s">
        <v>817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</row>
    <row r="53" spans="1:25" x14ac:dyDescent="0.25">
      <c r="A53">
        <v>3615290118</v>
      </c>
      <c r="B53" t="s">
        <v>253</v>
      </c>
      <c r="C53" t="s">
        <v>254</v>
      </c>
      <c r="D53" t="s">
        <v>235</v>
      </c>
      <c r="E53" t="s">
        <v>255</v>
      </c>
      <c r="F53" t="s">
        <v>256</v>
      </c>
      <c r="G53" t="s">
        <v>18</v>
      </c>
      <c r="H53">
        <v>2</v>
      </c>
      <c r="L53" t="s">
        <v>241</v>
      </c>
      <c r="M53">
        <v>18</v>
      </c>
      <c r="N53" t="str">
        <f>VLOOKUP(A53,Sheet2!$A$2:$I$171,9,FALSE)</f>
        <v>B - Studio with Patio</v>
      </c>
      <c r="O53" s="11"/>
      <c r="P53" s="11"/>
    </row>
    <row r="54" spans="1:25" x14ac:dyDescent="0.25">
      <c r="A54">
        <v>2715904845</v>
      </c>
      <c r="B54" t="s">
        <v>257</v>
      </c>
      <c r="C54" t="s">
        <v>258</v>
      </c>
      <c r="D54" t="s">
        <v>227</v>
      </c>
      <c r="E54" t="s">
        <v>250</v>
      </c>
      <c r="F54" t="s">
        <v>259</v>
      </c>
      <c r="G54" t="s">
        <v>24</v>
      </c>
      <c r="H54">
        <v>2</v>
      </c>
      <c r="L54" t="s">
        <v>260</v>
      </c>
      <c r="M54">
        <v>18</v>
      </c>
      <c r="N54" t="str">
        <f>VLOOKUP(A54,Sheet2!$A$2:$I$171,9,FALSE)</f>
        <v>C - Studio with Patio and Sea View</v>
      </c>
      <c r="O54" s="11" t="s">
        <v>763</v>
      </c>
      <c r="P54" s="11" t="s">
        <v>764</v>
      </c>
      <c r="Q54" t="s">
        <v>819</v>
      </c>
    </row>
    <row r="55" spans="1:25" x14ac:dyDescent="0.25">
      <c r="A55">
        <v>2394086652</v>
      </c>
      <c r="B55" t="s">
        <v>262</v>
      </c>
      <c r="C55" t="s">
        <v>263</v>
      </c>
      <c r="D55" t="s">
        <v>245</v>
      </c>
      <c r="E55" t="s">
        <v>261</v>
      </c>
      <c r="F55" t="s">
        <v>264</v>
      </c>
      <c r="G55" t="s">
        <v>24</v>
      </c>
      <c r="H55">
        <v>3</v>
      </c>
      <c r="I55">
        <v>1</v>
      </c>
      <c r="J55">
        <v>2</v>
      </c>
      <c r="K55" s="13" t="s">
        <v>847</v>
      </c>
      <c r="L55" t="s">
        <v>265</v>
      </c>
      <c r="M55">
        <v>18</v>
      </c>
      <c r="N55" t="str">
        <f>VLOOKUP(A55,Sheet2!$A$2:$I$171,9,FALSE)</f>
        <v>A - One-Bedroom Apartment with Balcony and Sea View</v>
      </c>
      <c r="O55" s="11"/>
      <c r="P55" s="11"/>
      <c r="Q55" t="s">
        <v>820</v>
      </c>
      <c r="R55">
        <v>10</v>
      </c>
      <c r="S55">
        <v>10</v>
      </c>
      <c r="T55">
        <v>10</v>
      </c>
      <c r="U55">
        <v>10</v>
      </c>
      <c r="V55">
        <v>10</v>
      </c>
      <c r="W55">
        <v>10</v>
      </c>
      <c r="X55">
        <v>10</v>
      </c>
      <c r="Y55">
        <v>10</v>
      </c>
    </row>
    <row r="56" spans="1:25" x14ac:dyDescent="0.25">
      <c r="A56">
        <v>3020439967</v>
      </c>
      <c r="B56" t="s">
        <v>266</v>
      </c>
      <c r="C56" t="s">
        <v>267</v>
      </c>
      <c r="D56" t="s">
        <v>250</v>
      </c>
      <c r="E56" t="s">
        <v>268</v>
      </c>
      <c r="F56" t="s">
        <v>269</v>
      </c>
      <c r="G56" t="s">
        <v>24</v>
      </c>
      <c r="H56">
        <v>2</v>
      </c>
      <c r="L56" t="s">
        <v>270</v>
      </c>
      <c r="M56">
        <v>18</v>
      </c>
      <c r="N56" t="str">
        <f>VLOOKUP(A56,Sheet2!$A$2:$I$171,9,FALSE)</f>
        <v>C - Studio with Patio and Sea View</v>
      </c>
      <c r="O56" s="11"/>
      <c r="P56" s="11"/>
      <c r="Q56" t="s">
        <v>821</v>
      </c>
    </row>
    <row r="57" spans="1:25" x14ac:dyDescent="0.25">
      <c r="A57">
        <v>2478867916</v>
      </c>
      <c r="B57" t="s">
        <v>271</v>
      </c>
      <c r="C57" t="s">
        <v>272</v>
      </c>
      <c r="D57" t="s">
        <v>268</v>
      </c>
      <c r="E57" t="s">
        <v>261</v>
      </c>
      <c r="F57" t="s">
        <v>273</v>
      </c>
      <c r="G57" t="s">
        <v>24</v>
      </c>
      <c r="H57">
        <v>2</v>
      </c>
      <c r="L57" t="s">
        <v>274</v>
      </c>
      <c r="M57">
        <v>18</v>
      </c>
      <c r="N57" t="str">
        <f>VLOOKUP(A57,Sheet2!$A$2:$I$171,9,FALSE)</f>
        <v>C - Studio with Patio and Sea View</v>
      </c>
      <c r="O57" s="11"/>
      <c r="P57" s="11"/>
      <c r="Q57" t="s">
        <v>822</v>
      </c>
      <c r="R57">
        <v>9</v>
      </c>
      <c r="S57">
        <v>9</v>
      </c>
      <c r="T57">
        <v>10</v>
      </c>
      <c r="U57">
        <v>9</v>
      </c>
      <c r="V57">
        <v>9</v>
      </c>
      <c r="W57">
        <v>9</v>
      </c>
      <c r="X57">
        <v>9</v>
      </c>
      <c r="Y57">
        <v>9</v>
      </c>
    </row>
    <row r="58" spans="1:25" x14ac:dyDescent="0.25">
      <c r="A58">
        <v>2834477711</v>
      </c>
      <c r="B58" t="s">
        <v>275</v>
      </c>
      <c r="C58" t="s">
        <v>276</v>
      </c>
      <c r="D58" t="s">
        <v>268</v>
      </c>
      <c r="E58" t="s">
        <v>277</v>
      </c>
      <c r="F58" t="s">
        <v>278</v>
      </c>
      <c r="G58" t="s">
        <v>24</v>
      </c>
      <c r="H58">
        <v>2</v>
      </c>
      <c r="L58" t="s">
        <v>100</v>
      </c>
      <c r="M58">
        <v>18</v>
      </c>
      <c r="N58" t="str">
        <f>VLOOKUP(A58,Sheet2!$A$2:$I$171,9,FALSE)</f>
        <v>B - Studio with Patio</v>
      </c>
      <c r="O58" s="11"/>
      <c r="P58" s="11" t="s">
        <v>765</v>
      </c>
      <c r="Q58" t="s">
        <v>823</v>
      </c>
      <c r="R58">
        <v>9</v>
      </c>
      <c r="S58">
        <v>9</v>
      </c>
      <c r="T58">
        <v>10</v>
      </c>
      <c r="U58">
        <v>9</v>
      </c>
      <c r="V58">
        <v>9</v>
      </c>
      <c r="W58">
        <v>9</v>
      </c>
      <c r="X58">
        <v>10</v>
      </c>
      <c r="Y58">
        <v>9</v>
      </c>
    </row>
    <row r="59" spans="1:25" x14ac:dyDescent="0.25">
      <c r="A59">
        <v>2781416031</v>
      </c>
      <c r="B59" t="s">
        <v>279</v>
      </c>
      <c r="C59" t="s">
        <v>280</v>
      </c>
      <c r="D59" t="s">
        <v>281</v>
      </c>
      <c r="E59" t="s">
        <v>282</v>
      </c>
      <c r="F59" t="s">
        <v>283</v>
      </c>
      <c r="G59" t="s">
        <v>18</v>
      </c>
      <c r="H59">
        <v>2</v>
      </c>
      <c r="L59" t="s">
        <v>284</v>
      </c>
      <c r="M59">
        <v>18</v>
      </c>
      <c r="N59" t="str">
        <f>VLOOKUP(A59,Sheet2!$A$2:$I$171,9,FALSE)</f>
        <v>D - One-Bedroom Apartment with Patio and Sea View</v>
      </c>
      <c r="O59" s="11"/>
      <c r="P59" s="11"/>
      <c r="Q59" t="s">
        <v>824</v>
      </c>
    </row>
    <row r="60" spans="1:25" x14ac:dyDescent="0.25">
      <c r="A60">
        <v>2703020589</v>
      </c>
      <c r="B60" t="s">
        <v>285</v>
      </c>
      <c r="C60" t="s">
        <v>286</v>
      </c>
      <c r="D60" t="s">
        <v>281</v>
      </c>
      <c r="E60" t="s">
        <v>261</v>
      </c>
      <c r="F60" t="s">
        <v>287</v>
      </c>
      <c r="G60" t="s">
        <v>24</v>
      </c>
      <c r="H60">
        <v>2</v>
      </c>
      <c r="L60" t="s">
        <v>288</v>
      </c>
      <c r="M60">
        <v>18</v>
      </c>
      <c r="N60" t="str">
        <f>VLOOKUP(A60,Sheet2!$A$2:$I$171,9,FALSE)</f>
        <v>D - One-Bedroom Apartment with Patio and Sea View</v>
      </c>
      <c r="O60" s="11"/>
      <c r="P60" s="11" t="s">
        <v>765</v>
      </c>
      <c r="Q60" t="s">
        <v>825</v>
      </c>
      <c r="R60">
        <v>9</v>
      </c>
      <c r="S60">
        <v>9</v>
      </c>
      <c r="T60">
        <v>10</v>
      </c>
      <c r="U60">
        <v>9</v>
      </c>
      <c r="V60">
        <v>9</v>
      </c>
      <c r="W60">
        <v>9</v>
      </c>
      <c r="X60">
        <v>10</v>
      </c>
      <c r="Y60">
        <v>9</v>
      </c>
    </row>
    <row r="61" spans="1:25" x14ac:dyDescent="0.25">
      <c r="A61">
        <v>2323808172</v>
      </c>
      <c r="B61" t="s">
        <v>289</v>
      </c>
      <c r="C61" t="s">
        <v>290</v>
      </c>
      <c r="D61" t="s">
        <v>261</v>
      </c>
      <c r="E61" t="s">
        <v>291</v>
      </c>
      <c r="F61" t="s">
        <v>292</v>
      </c>
      <c r="G61" t="s">
        <v>24</v>
      </c>
      <c r="H61">
        <v>2</v>
      </c>
      <c r="L61" t="s">
        <v>201</v>
      </c>
      <c r="M61">
        <v>18</v>
      </c>
      <c r="N61" t="str">
        <f>VLOOKUP(A61,Sheet2!$A$2:$I$171,9,FALSE)</f>
        <v>C - Studio with Patio and Sea View</v>
      </c>
      <c r="O61" s="11"/>
      <c r="P61" s="11" t="s">
        <v>765</v>
      </c>
      <c r="Q61" t="s">
        <v>826</v>
      </c>
      <c r="R61">
        <v>9</v>
      </c>
      <c r="S61">
        <v>9</v>
      </c>
      <c r="T61">
        <v>10</v>
      </c>
      <c r="U61">
        <v>9</v>
      </c>
      <c r="V61">
        <v>9</v>
      </c>
      <c r="W61">
        <v>9</v>
      </c>
      <c r="X61">
        <v>10</v>
      </c>
      <c r="Y61">
        <v>9</v>
      </c>
    </row>
    <row r="62" spans="1:25" x14ac:dyDescent="0.25">
      <c r="A62">
        <v>2462405088</v>
      </c>
      <c r="B62" t="s">
        <v>295</v>
      </c>
      <c r="C62" t="s">
        <v>296</v>
      </c>
      <c r="D62" t="s">
        <v>261</v>
      </c>
      <c r="E62" t="s">
        <v>297</v>
      </c>
      <c r="F62" t="s">
        <v>298</v>
      </c>
      <c r="G62" t="s">
        <v>24</v>
      </c>
      <c r="H62">
        <v>2</v>
      </c>
      <c r="L62" t="s">
        <v>191</v>
      </c>
      <c r="M62">
        <v>18</v>
      </c>
      <c r="N62" t="str">
        <f>VLOOKUP(A62,Sheet2!$A$2:$I$171,9,FALSE)</f>
        <v>A - One-Bedroom Apartment with Balcony and Sea View</v>
      </c>
      <c r="O62" s="11"/>
      <c r="P62" s="11"/>
      <c r="Q62" t="s">
        <v>827</v>
      </c>
      <c r="R62">
        <v>9</v>
      </c>
      <c r="S62">
        <v>9</v>
      </c>
      <c r="T62">
        <v>10</v>
      </c>
      <c r="U62">
        <v>9</v>
      </c>
      <c r="V62">
        <v>9</v>
      </c>
      <c r="W62">
        <v>9</v>
      </c>
      <c r="X62">
        <v>10</v>
      </c>
      <c r="Y62">
        <v>9</v>
      </c>
    </row>
    <row r="63" spans="1:25" x14ac:dyDescent="0.25">
      <c r="A63">
        <v>2790280561</v>
      </c>
      <c r="B63" t="s">
        <v>299</v>
      </c>
      <c r="C63" t="s">
        <v>300</v>
      </c>
      <c r="D63" t="s">
        <v>277</v>
      </c>
      <c r="E63" t="s">
        <v>301</v>
      </c>
      <c r="F63" t="s">
        <v>302</v>
      </c>
      <c r="G63" t="s">
        <v>24</v>
      </c>
      <c r="H63">
        <v>2</v>
      </c>
      <c r="L63" t="s">
        <v>109</v>
      </c>
      <c r="M63">
        <v>18</v>
      </c>
      <c r="N63" t="str">
        <f>VLOOKUP(A63,Sheet2!$A$2:$I$171,9,FALSE)</f>
        <v>B - Studio with Patio</v>
      </c>
      <c r="O63" s="11"/>
      <c r="P63" s="11"/>
      <c r="Q63" t="s">
        <v>828</v>
      </c>
      <c r="Y63">
        <v>9</v>
      </c>
    </row>
    <row r="64" spans="1:25" x14ac:dyDescent="0.25">
      <c r="A64">
        <v>2174431055</v>
      </c>
      <c r="B64" t="s">
        <v>303</v>
      </c>
      <c r="C64" t="s">
        <v>304</v>
      </c>
      <c r="D64" t="s">
        <v>297</v>
      </c>
      <c r="E64" t="s">
        <v>305</v>
      </c>
      <c r="F64" t="s">
        <v>306</v>
      </c>
      <c r="G64" t="s">
        <v>24</v>
      </c>
      <c r="H64">
        <v>2</v>
      </c>
      <c r="L64" t="s">
        <v>191</v>
      </c>
      <c r="M64">
        <v>18</v>
      </c>
      <c r="N64" t="str">
        <f>VLOOKUP(A64,Sheet2!$A$2:$I$171,9,FALSE)</f>
        <v>A - One-Bedroom Apartment with Balcony and Sea View</v>
      </c>
      <c r="O64" s="11"/>
      <c r="P64" s="11"/>
      <c r="Q64" t="s">
        <v>829</v>
      </c>
      <c r="R64">
        <v>9</v>
      </c>
      <c r="T64">
        <v>9</v>
      </c>
      <c r="U64">
        <v>9</v>
      </c>
      <c r="V64">
        <v>9</v>
      </c>
      <c r="W64">
        <v>9</v>
      </c>
      <c r="X64">
        <v>10</v>
      </c>
      <c r="Y64">
        <v>9</v>
      </c>
    </row>
    <row r="65" spans="1:25" x14ac:dyDescent="0.25">
      <c r="A65">
        <v>2815396848</v>
      </c>
      <c r="B65" t="s">
        <v>307</v>
      </c>
      <c r="C65" t="s">
        <v>308</v>
      </c>
      <c r="D65" t="s">
        <v>301</v>
      </c>
      <c r="E65" t="s">
        <v>282</v>
      </c>
      <c r="F65" t="s">
        <v>309</v>
      </c>
      <c r="G65" t="s">
        <v>24</v>
      </c>
      <c r="H65">
        <v>2</v>
      </c>
      <c r="L65" t="s">
        <v>100</v>
      </c>
      <c r="M65">
        <v>18</v>
      </c>
      <c r="N65" t="str">
        <f>VLOOKUP(A65,Sheet2!$A$2:$I$171,9,FALSE)</f>
        <v>B - Studio with Patio</v>
      </c>
      <c r="O65" s="11"/>
      <c r="P65" s="11"/>
      <c r="Q65" t="s">
        <v>830</v>
      </c>
      <c r="R65">
        <v>10</v>
      </c>
      <c r="S65">
        <v>10</v>
      </c>
      <c r="T65">
        <v>10</v>
      </c>
      <c r="U65">
        <v>10</v>
      </c>
      <c r="W65">
        <v>10</v>
      </c>
      <c r="X65">
        <v>10</v>
      </c>
      <c r="Y65">
        <v>10</v>
      </c>
    </row>
    <row r="66" spans="1:25" x14ac:dyDescent="0.25">
      <c r="A66">
        <v>3093589892</v>
      </c>
      <c r="B66" t="s">
        <v>310</v>
      </c>
      <c r="C66" t="s">
        <v>311</v>
      </c>
      <c r="D66" t="s">
        <v>291</v>
      </c>
      <c r="E66" t="s">
        <v>312</v>
      </c>
      <c r="F66" t="s">
        <v>313</v>
      </c>
      <c r="G66" t="s">
        <v>24</v>
      </c>
      <c r="H66">
        <v>2</v>
      </c>
      <c r="L66" t="s">
        <v>265</v>
      </c>
      <c r="M66">
        <v>18</v>
      </c>
      <c r="N66" t="str">
        <f>VLOOKUP(A66,Sheet2!$A$2:$I$171,9,FALSE)</f>
        <v>A - One-Bedroom Apartment with Balcony and Sea View</v>
      </c>
      <c r="O66" s="11" t="s">
        <v>763</v>
      </c>
      <c r="P66" s="11" t="s">
        <v>764</v>
      </c>
      <c r="Q66" t="s">
        <v>831</v>
      </c>
      <c r="R66">
        <v>9</v>
      </c>
      <c r="S66">
        <v>9</v>
      </c>
      <c r="T66">
        <v>9</v>
      </c>
      <c r="U66">
        <v>9</v>
      </c>
      <c r="V66">
        <v>9</v>
      </c>
      <c r="X66">
        <v>9</v>
      </c>
      <c r="Y66">
        <v>9</v>
      </c>
    </row>
    <row r="67" spans="1:25" x14ac:dyDescent="0.25">
      <c r="A67">
        <v>3896929927</v>
      </c>
      <c r="B67" t="s">
        <v>314</v>
      </c>
      <c r="C67" t="s">
        <v>315</v>
      </c>
      <c r="D67" t="s">
        <v>291</v>
      </c>
      <c r="E67" t="s">
        <v>282</v>
      </c>
      <c r="F67" t="s">
        <v>316</v>
      </c>
      <c r="G67" t="s">
        <v>24</v>
      </c>
      <c r="H67">
        <v>2</v>
      </c>
      <c r="L67" t="s">
        <v>270</v>
      </c>
      <c r="M67">
        <v>18</v>
      </c>
      <c r="N67" t="str">
        <f>VLOOKUP(A67,Sheet2!$A$2:$I$171,9,FALSE)</f>
        <v>C - Studio with Patio and Sea View</v>
      </c>
      <c r="O67" s="11"/>
      <c r="P67" s="11"/>
      <c r="Q67" t="s">
        <v>832</v>
      </c>
      <c r="Y67">
        <v>9</v>
      </c>
    </row>
    <row r="68" spans="1:25" x14ac:dyDescent="0.25">
      <c r="A68">
        <v>2130202510</v>
      </c>
      <c r="B68" t="s">
        <v>317</v>
      </c>
      <c r="C68" t="s">
        <v>318</v>
      </c>
      <c r="D68" t="s">
        <v>282</v>
      </c>
      <c r="E68" t="s">
        <v>178</v>
      </c>
      <c r="F68" t="s">
        <v>319</v>
      </c>
      <c r="G68" t="s">
        <v>24</v>
      </c>
      <c r="H68">
        <v>2</v>
      </c>
      <c r="L68" t="s">
        <v>109</v>
      </c>
      <c r="M68">
        <v>18</v>
      </c>
      <c r="N68" t="str">
        <f>VLOOKUP(A68,Sheet2!$A$2:$I$171,9,FALSE)</f>
        <v>B - Studio with Patio</v>
      </c>
      <c r="O68" s="11"/>
      <c r="P68" s="11"/>
      <c r="Q68" t="s">
        <v>833</v>
      </c>
      <c r="Y68">
        <v>9</v>
      </c>
    </row>
    <row r="69" spans="1:25" x14ac:dyDescent="0.25">
      <c r="A69">
        <v>2686171348</v>
      </c>
      <c r="B69" t="s">
        <v>320</v>
      </c>
      <c r="C69" t="s">
        <v>321</v>
      </c>
      <c r="D69" t="s">
        <v>282</v>
      </c>
      <c r="E69" t="s">
        <v>312</v>
      </c>
      <c r="F69" t="s">
        <v>322</v>
      </c>
      <c r="G69" t="s">
        <v>24</v>
      </c>
      <c r="H69">
        <v>2</v>
      </c>
      <c r="L69" t="s">
        <v>323</v>
      </c>
      <c r="M69">
        <v>18</v>
      </c>
      <c r="N69" t="str">
        <f>VLOOKUP(A69,Sheet2!$A$2:$I$171,9,FALSE)</f>
        <v>C - Studio with Patio and Sea View</v>
      </c>
      <c r="O69" s="11"/>
      <c r="P69" s="11"/>
      <c r="Q69" t="s">
        <v>834</v>
      </c>
      <c r="Y69">
        <v>9</v>
      </c>
    </row>
    <row r="70" spans="1:25" x14ac:dyDescent="0.25">
      <c r="A70">
        <v>2710225901</v>
      </c>
      <c r="B70" t="s">
        <v>324</v>
      </c>
      <c r="C70" t="s">
        <v>325</v>
      </c>
      <c r="D70" t="s">
        <v>293</v>
      </c>
      <c r="E70" t="s">
        <v>312</v>
      </c>
      <c r="F70" t="s">
        <v>326</v>
      </c>
      <c r="G70" t="s">
        <v>18</v>
      </c>
      <c r="H70">
        <v>2</v>
      </c>
      <c r="L70" t="s">
        <v>241</v>
      </c>
      <c r="M70">
        <v>18</v>
      </c>
      <c r="N70" t="str">
        <f>VLOOKUP(A70,Sheet2!$A$2:$I$171,9,FALSE)</f>
        <v>B - Studio with Patio</v>
      </c>
      <c r="O70" s="11" t="s">
        <v>763</v>
      </c>
      <c r="P70" s="11" t="s">
        <v>764</v>
      </c>
      <c r="Q70" t="s">
        <v>835</v>
      </c>
    </row>
    <row r="71" spans="1:25" x14ac:dyDescent="0.25">
      <c r="A71">
        <v>3145476393</v>
      </c>
      <c r="B71" t="s">
        <v>327</v>
      </c>
      <c r="C71" t="s">
        <v>328</v>
      </c>
      <c r="D71" t="s">
        <v>312</v>
      </c>
      <c r="E71" t="s">
        <v>329</v>
      </c>
      <c r="F71" t="s">
        <v>330</v>
      </c>
      <c r="G71" t="s">
        <v>24</v>
      </c>
      <c r="H71">
        <v>2</v>
      </c>
      <c r="L71" t="s">
        <v>331</v>
      </c>
      <c r="M71">
        <v>18</v>
      </c>
      <c r="N71" t="str">
        <f>VLOOKUP(A71,Sheet2!$A$2:$I$171,9,FALSE)</f>
        <v>A - One-Bedroom Apartment with Balcony and Sea View</v>
      </c>
      <c r="O71" s="11"/>
      <c r="P71" s="11"/>
      <c r="Q71" t="s">
        <v>836</v>
      </c>
      <c r="R71">
        <v>9</v>
      </c>
      <c r="S71">
        <v>9</v>
      </c>
      <c r="T71">
        <v>10</v>
      </c>
      <c r="U71">
        <v>9</v>
      </c>
      <c r="V71">
        <v>9</v>
      </c>
      <c r="W71">
        <v>9</v>
      </c>
      <c r="X71">
        <v>9</v>
      </c>
      <c r="Y71">
        <v>9</v>
      </c>
    </row>
    <row r="72" spans="1:25" x14ac:dyDescent="0.25">
      <c r="A72">
        <v>3429554839</v>
      </c>
      <c r="B72" t="s">
        <v>332</v>
      </c>
      <c r="C72" t="s">
        <v>333</v>
      </c>
      <c r="D72" t="s">
        <v>312</v>
      </c>
      <c r="E72" t="s">
        <v>334</v>
      </c>
      <c r="F72" t="s">
        <v>335</v>
      </c>
      <c r="G72" t="s">
        <v>24</v>
      </c>
      <c r="H72">
        <v>2</v>
      </c>
      <c r="L72" t="s">
        <v>336</v>
      </c>
      <c r="M72">
        <v>18</v>
      </c>
      <c r="N72" t="str">
        <f>VLOOKUP(A72,Sheet2!$A$2:$I$171,9,FALSE)</f>
        <v>B - Studio with Patio</v>
      </c>
      <c r="O72" s="11"/>
      <c r="P72" s="11"/>
      <c r="Q72" t="s">
        <v>837</v>
      </c>
      <c r="R72">
        <v>9</v>
      </c>
      <c r="S72">
        <v>9</v>
      </c>
      <c r="T72">
        <v>10</v>
      </c>
      <c r="U72">
        <v>9</v>
      </c>
      <c r="V72">
        <v>9</v>
      </c>
      <c r="W72">
        <v>9</v>
      </c>
      <c r="X72">
        <v>9</v>
      </c>
      <c r="Y72">
        <v>9</v>
      </c>
    </row>
    <row r="73" spans="1:25" x14ac:dyDescent="0.25">
      <c r="A73">
        <v>3911041228</v>
      </c>
      <c r="B73" t="s">
        <v>337</v>
      </c>
      <c r="C73" t="s">
        <v>338</v>
      </c>
      <c r="D73" t="s">
        <v>339</v>
      </c>
      <c r="E73" t="s">
        <v>334</v>
      </c>
      <c r="F73" t="s">
        <v>340</v>
      </c>
      <c r="G73" t="s">
        <v>18</v>
      </c>
      <c r="H73">
        <v>2</v>
      </c>
      <c r="L73" t="s">
        <v>211</v>
      </c>
      <c r="M73">
        <v>18</v>
      </c>
      <c r="N73" t="str">
        <f>VLOOKUP(A73,Sheet2!$A$2:$I$171,9,FALSE)</f>
        <v>B - Studio with Patio</v>
      </c>
      <c r="O73" s="11" t="s">
        <v>763</v>
      </c>
      <c r="P73" s="11" t="s">
        <v>764</v>
      </c>
      <c r="Q73" t="s">
        <v>838</v>
      </c>
    </row>
    <row r="74" spans="1:25" x14ac:dyDescent="0.25">
      <c r="A74">
        <v>2617182283</v>
      </c>
      <c r="B74" t="s">
        <v>341</v>
      </c>
      <c r="C74" t="s">
        <v>342</v>
      </c>
      <c r="D74" t="s">
        <v>343</v>
      </c>
      <c r="E74" t="s">
        <v>344</v>
      </c>
      <c r="F74" t="s">
        <v>345</v>
      </c>
      <c r="G74" t="s">
        <v>224</v>
      </c>
      <c r="H74">
        <v>1</v>
      </c>
      <c r="L74" t="s">
        <v>346</v>
      </c>
      <c r="M74">
        <v>18</v>
      </c>
      <c r="N74" t="str">
        <f>VLOOKUP(A74,Sheet2!$A$2:$I$171,9,FALSE)</f>
        <v>D - One-Bedroom Apartment with Patio and Sea View</v>
      </c>
      <c r="O74" s="11"/>
      <c r="P74" s="11"/>
      <c r="Q74" t="s">
        <v>839</v>
      </c>
    </row>
    <row r="75" spans="1:25" x14ac:dyDescent="0.25">
      <c r="A75">
        <v>2665309053</v>
      </c>
      <c r="B75" t="s">
        <v>347</v>
      </c>
      <c r="C75" t="s">
        <v>348</v>
      </c>
      <c r="D75" t="s">
        <v>334</v>
      </c>
      <c r="E75" t="s">
        <v>349</v>
      </c>
      <c r="F75" t="s">
        <v>350</v>
      </c>
      <c r="G75" t="s">
        <v>24</v>
      </c>
      <c r="H75">
        <v>2</v>
      </c>
      <c r="L75" t="s">
        <v>351</v>
      </c>
      <c r="M75">
        <v>18</v>
      </c>
      <c r="N75" t="str">
        <f>VLOOKUP(A75,Sheet2!$A$2:$I$171,9,FALSE)</f>
        <v>A - One-Bedroom Apartment with Balcony and Sea View</v>
      </c>
      <c r="O75" s="11" t="s">
        <v>763</v>
      </c>
      <c r="P75" s="11" t="s">
        <v>764</v>
      </c>
      <c r="Q75" t="s">
        <v>840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</row>
    <row r="76" spans="1:25" x14ac:dyDescent="0.25">
      <c r="A76">
        <v>3739795212</v>
      </c>
      <c r="B76" t="s">
        <v>352</v>
      </c>
      <c r="C76" t="s">
        <v>353</v>
      </c>
      <c r="D76" t="s">
        <v>354</v>
      </c>
      <c r="E76" t="s">
        <v>355</v>
      </c>
      <c r="F76" t="s">
        <v>356</v>
      </c>
      <c r="G76" t="s">
        <v>18</v>
      </c>
      <c r="H76">
        <v>2</v>
      </c>
      <c r="L76" t="s">
        <v>357</v>
      </c>
      <c r="M76">
        <v>18</v>
      </c>
      <c r="N76" t="str">
        <f>VLOOKUP(A76,Sheet2!$A$2:$I$171,9,FALSE)</f>
        <v>B - Studio with Patio</v>
      </c>
      <c r="O76" s="11"/>
      <c r="P76" s="11"/>
      <c r="Q76" t="s">
        <v>841</v>
      </c>
    </row>
    <row r="77" spans="1:25" x14ac:dyDescent="0.25">
      <c r="A77">
        <v>3572358004</v>
      </c>
      <c r="B77" t="s">
        <v>358</v>
      </c>
      <c r="C77" t="s">
        <v>359</v>
      </c>
      <c r="D77" t="s">
        <v>344</v>
      </c>
      <c r="E77" t="s">
        <v>355</v>
      </c>
      <c r="F77" t="s">
        <v>360</v>
      </c>
      <c r="G77" t="s">
        <v>24</v>
      </c>
      <c r="H77">
        <v>2</v>
      </c>
      <c r="L77" t="s">
        <v>361</v>
      </c>
      <c r="M77">
        <v>18</v>
      </c>
      <c r="N77" t="str">
        <f>VLOOKUP(A77,Sheet2!$A$2:$I$171,9,FALSE)</f>
        <v>B - Studio with Patio</v>
      </c>
      <c r="O77" s="11"/>
      <c r="P77" s="11"/>
      <c r="Q77" t="s">
        <v>842</v>
      </c>
      <c r="R77">
        <v>7</v>
      </c>
      <c r="S77">
        <v>7</v>
      </c>
      <c r="T77">
        <v>10</v>
      </c>
      <c r="U77">
        <v>7</v>
      </c>
      <c r="V77">
        <v>7</v>
      </c>
      <c r="W77">
        <v>7</v>
      </c>
      <c r="X77">
        <v>9</v>
      </c>
      <c r="Y77">
        <v>7</v>
      </c>
    </row>
    <row r="78" spans="1:25" x14ac:dyDescent="0.25">
      <c r="A78">
        <v>3070915961</v>
      </c>
      <c r="B78" t="s">
        <v>362</v>
      </c>
      <c r="C78" t="s">
        <v>363</v>
      </c>
      <c r="D78" t="s">
        <v>344</v>
      </c>
      <c r="E78" t="s">
        <v>349</v>
      </c>
      <c r="F78" t="s">
        <v>364</v>
      </c>
      <c r="G78" t="s">
        <v>24</v>
      </c>
      <c r="H78">
        <v>2</v>
      </c>
      <c r="L78" t="s">
        <v>365</v>
      </c>
      <c r="M78">
        <v>18</v>
      </c>
      <c r="N78" t="str">
        <f>VLOOKUP(A78,Sheet2!$A$2:$I$171,9,FALSE)</f>
        <v>A - One-Bedroom Apartment with Balcony and Sea View</v>
      </c>
      <c r="O78" s="11"/>
      <c r="P78" s="11" t="s">
        <v>765</v>
      </c>
      <c r="Q78" t="s">
        <v>843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</row>
    <row r="79" spans="1:25" x14ac:dyDescent="0.25">
      <c r="A79">
        <v>3615787400</v>
      </c>
      <c r="B79" t="s">
        <v>366</v>
      </c>
      <c r="C79" t="s">
        <v>367</v>
      </c>
      <c r="D79" t="s">
        <v>344</v>
      </c>
      <c r="E79" t="s">
        <v>368</v>
      </c>
      <c r="F79" t="s">
        <v>369</v>
      </c>
      <c r="G79" t="s">
        <v>24</v>
      </c>
      <c r="H79">
        <v>2</v>
      </c>
      <c r="L79" t="s">
        <v>288</v>
      </c>
      <c r="M79">
        <v>18</v>
      </c>
      <c r="N79" t="str">
        <f>VLOOKUP(A79,Sheet2!$A$2:$I$171,9,FALSE)</f>
        <v>C - Studio with Patio and Sea View</v>
      </c>
      <c r="O79" s="11"/>
      <c r="P79" s="11"/>
      <c r="Q79" t="s">
        <v>844</v>
      </c>
      <c r="R79">
        <v>9</v>
      </c>
      <c r="S79">
        <v>9</v>
      </c>
      <c r="T79">
        <v>9</v>
      </c>
      <c r="U79">
        <v>9</v>
      </c>
      <c r="V79">
        <v>9</v>
      </c>
      <c r="W79">
        <v>9</v>
      </c>
      <c r="X79">
        <v>9</v>
      </c>
      <c r="Y79">
        <v>9</v>
      </c>
    </row>
    <row r="80" spans="1:25" x14ac:dyDescent="0.25">
      <c r="A80">
        <v>3602489428</v>
      </c>
      <c r="B80" t="s">
        <v>370</v>
      </c>
      <c r="C80" t="s">
        <v>371</v>
      </c>
      <c r="D80" t="s">
        <v>368</v>
      </c>
      <c r="E80" t="s">
        <v>349</v>
      </c>
      <c r="F80" t="s">
        <v>372</v>
      </c>
      <c r="G80" t="s">
        <v>24</v>
      </c>
      <c r="H80">
        <v>2</v>
      </c>
      <c r="L80" t="s">
        <v>323</v>
      </c>
      <c r="M80">
        <v>18</v>
      </c>
      <c r="N80" t="str">
        <f>VLOOKUP(A80,Sheet2!$A$2:$I$171,9,FALSE)</f>
        <v>C - Studio with Patio and Sea View</v>
      </c>
      <c r="O80" s="11"/>
      <c r="P80" s="11"/>
      <c r="Q80" t="s">
        <v>845</v>
      </c>
      <c r="Y80">
        <v>9</v>
      </c>
    </row>
    <row r="81" spans="1:25" x14ac:dyDescent="0.25">
      <c r="A81">
        <v>2715475624</v>
      </c>
      <c r="B81" t="s">
        <v>373</v>
      </c>
      <c r="C81" t="s">
        <v>374</v>
      </c>
      <c r="D81" t="s">
        <v>355</v>
      </c>
      <c r="E81" t="s">
        <v>375</v>
      </c>
      <c r="F81" t="s">
        <v>376</v>
      </c>
      <c r="G81" t="s">
        <v>24</v>
      </c>
      <c r="H81">
        <v>2</v>
      </c>
      <c r="L81" t="s">
        <v>377</v>
      </c>
      <c r="M81">
        <v>18</v>
      </c>
      <c r="N81" t="str">
        <f>VLOOKUP(A81,Sheet2!$A$2:$I$171,9,FALSE)</f>
        <v>B - Studio with Patio</v>
      </c>
      <c r="O81" s="11" t="s">
        <v>763</v>
      </c>
      <c r="P81" s="11" t="s">
        <v>764</v>
      </c>
      <c r="Q81" t="s">
        <v>767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</row>
    <row r="82" spans="1:25" x14ac:dyDescent="0.25">
      <c r="A82">
        <v>3122460372</v>
      </c>
      <c r="B82" t="s">
        <v>378</v>
      </c>
      <c r="C82" t="s">
        <v>379</v>
      </c>
      <c r="D82" t="s">
        <v>380</v>
      </c>
      <c r="E82" t="s">
        <v>381</v>
      </c>
      <c r="F82" t="s">
        <v>382</v>
      </c>
      <c r="G82" t="s">
        <v>18</v>
      </c>
      <c r="H82">
        <v>2</v>
      </c>
      <c r="L82" t="s">
        <v>383</v>
      </c>
      <c r="M82">
        <v>18</v>
      </c>
      <c r="N82" t="str">
        <f>VLOOKUP(A82,Sheet2!$A$2:$I$171,9,FALSE)</f>
        <v>A - One-Bedroom Apartment with Balcony and Sea View</v>
      </c>
      <c r="O82" s="11"/>
      <c r="P82" s="11"/>
      <c r="Q82" t="s">
        <v>768</v>
      </c>
    </row>
    <row r="83" spans="1:25" x14ac:dyDescent="0.25">
      <c r="A83">
        <v>3801083881</v>
      </c>
      <c r="B83" t="s">
        <v>384</v>
      </c>
      <c r="C83" t="s">
        <v>385</v>
      </c>
      <c r="D83" t="s">
        <v>380</v>
      </c>
      <c r="E83" t="s">
        <v>386</v>
      </c>
      <c r="F83" t="s">
        <v>387</v>
      </c>
      <c r="G83" t="s">
        <v>24</v>
      </c>
      <c r="H83">
        <v>2</v>
      </c>
      <c r="L83" t="s">
        <v>288</v>
      </c>
      <c r="M83">
        <v>18</v>
      </c>
      <c r="N83" t="str">
        <f>VLOOKUP(A83,Sheet2!$A$2:$I$171,9,FALSE)</f>
        <v>C - Studio with Patio and Sea View</v>
      </c>
      <c r="O83" s="11" t="s">
        <v>763</v>
      </c>
      <c r="P83" s="11" t="s">
        <v>764</v>
      </c>
      <c r="Q83" t="s">
        <v>769</v>
      </c>
      <c r="R83">
        <v>10</v>
      </c>
      <c r="S83">
        <v>10</v>
      </c>
      <c r="T83">
        <v>10</v>
      </c>
      <c r="U83">
        <v>10</v>
      </c>
      <c r="V83">
        <v>10</v>
      </c>
      <c r="W83">
        <v>10</v>
      </c>
      <c r="X83">
        <v>10</v>
      </c>
      <c r="Y83">
        <v>10</v>
      </c>
    </row>
    <row r="84" spans="1:25" x14ac:dyDescent="0.25">
      <c r="A84">
        <v>3152864389</v>
      </c>
      <c r="B84" t="s">
        <v>388</v>
      </c>
      <c r="C84" t="s">
        <v>389</v>
      </c>
      <c r="D84" t="s">
        <v>386</v>
      </c>
      <c r="E84" t="s">
        <v>375</v>
      </c>
      <c r="F84" t="s">
        <v>390</v>
      </c>
      <c r="G84" t="s">
        <v>24</v>
      </c>
      <c r="H84">
        <v>1</v>
      </c>
      <c r="L84" t="s">
        <v>391</v>
      </c>
      <c r="M84">
        <v>18</v>
      </c>
      <c r="N84" t="str">
        <f>VLOOKUP(A84,Sheet2!$A$2:$I$171,9,FALSE)</f>
        <v>D - One-Bedroom Apartment with Patio and Sea View</v>
      </c>
      <c r="O84" s="11"/>
      <c r="P84" s="11"/>
      <c r="Q84" t="s">
        <v>770</v>
      </c>
      <c r="R84">
        <v>10</v>
      </c>
      <c r="S84">
        <v>10</v>
      </c>
      <c r="T84">
        <v>10</v>
      </c>
      <c r="U84">
        <v>10</v>
      </c>
      <c r="V84">
        <v>10</v>
      </c>
      <c r="W84">
        <v>10</v>
      </c>
      <c r="X84">
        <v>10</v>
      </c>
      <c r="Y84">
        <v>10</v>
      </c>
    </row>
    <row r="85" spans="1:25" x14ac:dyDescent="0.25">
      <c r="A85">
        <v>3651603083</v>
      </c>
      <c r="B85" t="s">
        <v>392</v>
      </c>
      <c r="C85" t="s">
        <v>393</v>
      </c>
      <c r="D85" t="s">
        <v>375</v>
      </c>
      <c r="E85" t="s">
        <v>394</v>
      </c>
      <c r="F85" t="s">
        <v>395</v>
      </c>
      <c r="G85" t="s">
        <v>18</v>
      </c>
      <c r="H85">
        <v>2</v>
      </c>
      <c r="L85" t="s">
        <v>357</v>
      </c>
      <c r="M85">
        <v>18</v>
      </c>
      <c r="N85" t="str">
        <f>VLOOKUP(A85,Sheet2!$A$2:$I$171,9,FALSE)</f>
        <v>B - Studio with Patio</v>
      </c>
      <c r="O85" s="11" t="s">
        <v>763</v>
      </c>
      <c r="P85" s="11" t="s">
        <v>764</v>
      </c>
      <c r="Q85" t="s">
        <v>771</v>
      </c>
    </row>
    <row r="86" spans="1:25" x14ac:dyDescent="0.25">
      <c r="A86">
        <v>3582257855</v>
      </c>
      <c r="B86" t="s">
        <v>396</v>
      </c>
      <c r="C86" t="s">
        <v>397</v>
      </c>
      <c r="D86" t="s">
        <v>375</v>
      </c>
      <c r="E86" t="s">
        <v>398</v>
      </c>
      <c r="F86" t="s">
        <v>399</v>
      </c>
      <c r="G86" t="s">
        <v>24</v>
      </c>
      <c r="H86">
        <v>2</v>
      </c>
      <c r="L86" t="s">
        <v>377</v>
      </c>
      <c r="M86">
        <v>18</v>
      </c>
      <c r="N86" t="str">
        <f>VLOOKUP(A86,Sheet2!$A$2:$I$171,9,FALSE)</f>
        <v>B - Studio with Patio</v>
      </c>
      <c r="O86" s="11" t="s">
        <v>763</v>
      </c>
      <c r="P86" s="11" t="s">
        <v>764</v>
      </c>
      <c r="Q86" t="s">
        <v>772</v>
      </c>
      <c r="R86">
        <v>7</v>
      </c>
      <c r="S86">
        <v>7</v>
      </c>
      <c r="T86">
        <v>10</v>
      </c>
      <c r="U86">
        <v>7</v>
      </c>
      <c r="V86">
        <v>7</v>
      </c>
      <c r="W86">
        <v>7</v>
      </c>
      <c r="X86">
        <v>7</v>
      </c>
      <c r="Y86">
        <v>7</v>
      </c>
    </row>
    <row r="87" spans="1:25" x14ac:dyDescent="0.25">
      <c r="A87">
        <v>3320967660</v>
      </c>
      <c r="B87" t="s">
        <v>400</v>
      </c>
      <c r="C87" t="s">
        <v>401</v>
      </c>
      <c r="D87" t="s">
        <v>402</v>
      </c>
      <c r="E87" t="s">
        <v>381</v>
      </c>
      <c r="F87" t="s">
        <v>403</v>
      </c>
      <c r="G87" t="s">
        <v>24</v>
      </c>
      <c r="H87">
        <v>4</v>
      </c>
      <c r="I87">
        <v>2</v>
      </c>
      <c r="J87">
        <v>2</v>
      </c>
      <c r="K87" s="13" t="s">
        <v>848</v>
      </c>
      <c r="L87" t="s">
        <v>404</v>
      </c>
      <c r="M87">
        <v>18</v>
      </c>
      <c r="N87" t="str">
        <f>VLOOKUP(A87,Sheet2!$A$2:$I$171,9,FALSE)</f>
        <v>A - One-Bedroom Apartment with Balcony and Sea View</v>
      </c>
      <c r="O87" s="11"/>
      <c r="P87" s="11"/>
      <c r="Q87" t="s">
        <v>773</v>
      </c>
      <c r="R87">
        <v>9</v>
      </c>
      <c r="S87">
        <v>9</v>
      </c>
      <c r="T87">
        <v>9</v>
      </c>
      <c r="U87">
        <v>9</v>
      </c>
      <c r="V87">
        <v>9</v>
      </c>
      <c r="W87">
        <v>9</v>
      </c>
      <c r="X87">
        <v>9</v>
      </c>
      <c r="Y87">
        <v>9</v>
      </c>
    </row>
    <row r="88" spans="1:25" x14ac:dyDescent="0.25">
      <c r="A88">
        <v>2503057444</v>
      </c>
      <c r="B88" t="s">
        <v>405</v>
      </c>
      <c r="C88" t="s">
        <v>406</v>
      </c>
      <c r="D88" t="s">
        <v>407</v>
      </c>
      <c r="E88" t="s">
        <v>381</v>
      </c>
      <c r="F88" t="s">
        <v>408</v>
      </c>
      <c r="G88" t="s">
        <v>18</v>
      </c>
      <c r="H88">
        <v>2</v>
      </c>
      <c r="L88" t="s">
        <v>409</v>
      </c>
      <c r="M88">
        <v>18</v>
      </c>
      <c r="N88" t="str">
        <f>VLOOKUP(A88,Sheet2!$A$2:$I$171,9,FALSE)</f>
        <v>C - Studio with Patio and Sea View</v>
      </c>
      <c r="O88" s="11" t="s">
        <v>763</v>
      </c>
      <c r="P88" s="11" t="s">
        <v>764</v>
      </c>
      <c r="Q88" t="s">
        <v>774</v>
      </c>
    </row>
    <row r="89" spans="1:25" x14ac:dyDescent="0.25">
      <c r="A89">
        <v>2769778482</v>
      </c>
      <c r="B89" t="s">
        <v>410</v>
      </c>
      <c r="C89" t="s">
        <v>411</v>
      </c>
      <c r="D89" t="s">
        <v>381</v>
      </c>
      <c r="E89" t="s">
        <v>412</v>
      </c>
      <c r="F89" t="s">
        <v>413</v>
      </c>
      <c r="G89" t="s">
        <v>24</v>
      </c>
      <c r="H89">
        <v>2</v>
      </c>
      <c r="L89" t="s">
        <v>331</v>
      </c>
      <c r="M89">
        <v>18</v>
      </c>
      <c r="N89" t="str">
        <f>VLOOKUP(A89,Sheet2!$A$2:$I$171,9,FALSE)</f>
        <v>D - One-Bedroom Apartment with Patio and Sea View</v>
      </c>
      <c r="O89" s="11"/>
      <c r="P89" s="11"/>
      <c r="Q89" t="s">
        <v>775</v>
      </c>
      <c r="R89">
        <v>10</v>
      </c>
      <c r="S89">
        <v>10</v>
      </c>
      <c r="T89">
        <v>10</v>
      </c>
      <c r="U89">
        <v>10</v>
      </c>
      <c r="V89">
        <v>10</v>
      </c>
      <c r="W89">
        <v>10</v>
      </c>
      <c r="X89">
        <v>10</v>
      </c>
      <c r="Y89">
        <v>10</v>
      </c>
    </row>
    <row r="90" spans="1:25" x14ac:dyDescent="0.25">
      <c r="A90">
        <v>2317184625</v>
      </c>
      <c r="B90" t="s">
        <v>414</v>
      </c>
      <c r="C90" t="s">
        <v>415</v>
      </c>
      <c r="D90" t="s">
        <v>394</v>
      </c>
      <c r="E90" t="s">
        <v>416</v>
      </c>
      <c r="F90" t="s">
        <v>417</v>
      </c>
      <c r="G90" t="s">
        <v>18</v>
      </c>
      <c r="H90">
        <v>2</v>
      </c>
      <c r="L90" t="s">
        <v>418</v>
      </c>
      <c r="M90">
        <v>18</v>
      </c>
      <c r="N90" t="str">
        <f>VLOOKUP(A90,Sheet2!$A$2:$I$171,9,FALSE)</f>
        <v>A - One-Bedroom Apartment with Balcony and Sea View</v>
      </c>
      <c r="O90" s="11" t="s">
        <v>763</v>
      </c>
      <c r="P90" s="11" t="s">
        <v>764</v>
      </c>
      <c r="Q90" t="s">
        <v>776</v>
      </c>
    </row>
    <row r="91" spans="1:25" x14ac:dyDescent="0.25">
      <c r="A91">
        <v>2670299023</v>
      </c>
      <c r="B91" t="s">
        <v>419</v>
      </c>
      <c r="C91" t="s">
        <v>420</v>
      </c>
      <c r="D91" t="s">
        <v>394</v>
      </c>
      <c r="E91" t="s">
        <v>421</v>
      </c>
      <c r="F91" t="s">
        <v>422</v>
      </c>
      <c r="G91" t="s">
        <v>24</v>
      </c>
      <c r="H91">
        <v>2</v>
      </c>
      <c r="L91" t="s">
        <v>361</v>
      </c>
      <c r="M91">
        <v>18</v>
      </c>
      <c r="N91" t="str">
        <f>VLOOKUP(A91,Sheet2!$A$2:$I$171,9,FALSE)</f>
        <v>B - Studio with Patio</v>
      </c>
      <c r="Q91" t="s">
        <v>777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10</v>
      </c>
      <c r="Y91">
        <v>10</v>
      </c>
    </row>
    <row r="92" spans="1:25" x14ac:dyDescent="0.25">
      <c r="A92">
        <v>3008655958</v>
      </c>
      <c r="B92" t="s">
        <v>423</v>
      </c>
      <c r="C92" t="s">
        <v>424</v>
      </c>
      <c r="D92" t="s">
        <v>412</v>
      </c>
      <c r="E92" t="s">
        <v>416</v>
      </c>
      <c r="F92" t="s">
        <v>425</v>
      </c>
      <c r="G92" t="s">
        <v>24</v>
      </c>
      <c r="H92">
        <v>3</v>
      </c>
      <c r="I92">
        <v>2</v>
      </c>
      <c r="J92">
        <v>1</v>
      </c>
      <c r="K92" s="13">
        <v>1</v>
      </c>
      <c r="L92" t="s">
        <v>426</v>
      </c>
      <c r="M92">
        <v>18</v>
      </c>
      <c r="N92" t="str">
        <f>VLOOKUP(A92,Sheet2!$A$2:$I$171,9,FALSE)</f>
        <v>D - One-Bedroom Apartment with Patio and Sea View</v>
      </c>
      <c r="Q92" t="s">
        <v>778</v>
      </c>
    </row>
    <row r="93" spans="1:25" x14ac:dyDescent="0.25">
      <c r="A93">
        <v>3379662038</v>
      </c>
      <c r="B93" t="s">
        <v>427</v>
      </c>
      <c r="C93" t="s">
        <v>428</v>
      </c>
      <c r="D93" t="s">
        <v>412</v>
      </c>
      <c r="E93" t="s">
        <v>416</v>
      </c>
      <c r="F93" t="s">
        <v>429</v>
      </c>
      <c r="G93" t="s">
        <v>24</v>
      </c>
      <c r="H93">
        <v>2</v>
      </c>
      <c r="L93" t="s">
        <v>430</v>
      </c>
      <c r="M93">
        <v>18</v>
      </c>
      <c r="N93" t="str">
        <f>VLOOKUP(A93,Sheet2!$A$2:$I$171,9,FALSE)</f>
        <v>A - One-Bedroom Apartment with Balcony and Sea View</v>
      </c>
      <c r="Q93" t="s">
        <v>779</v>
      </c>
      <c r="R93">
        <v>10</v>
      </c>
      <c r="S93">
        <v>10</v>
      </c>
      <c r="T93">
        <v>10</v>
      </c>
      <c r="U93">
        <v>10</v>
      </c>
      <c r="V93">
        <v>10</v>
      </c>
      <c r="W93">
        <v>10</v>
      </c>
      <c r="X93">
        <v>10</v>
      </c>
      <c r="Y93">
        <v>10</v>
      </c>
    </row>
    <row r="94" spans="1:25" x14ac:dyDescent="0.25">
      <c r="A94">
        <v>2257591509</v>
      </c>
      <c r="B94" t="s">
        <v>431</v>
      </c>
      <c r="C94" t="s">
        <v>432</v>
      </c>
      <c r="D94" t="s">
        <v>416</v>
      </c>
      <c r="E94" t="s">
        <v>433</v>
      </c>
      <c r="F94" t="s">
        <v>434</v>
      </c>
      <c r="G94" t="s">
        <v>24</v>
      </c>
      <c r="H94">
        <v>2</v>
      </c>
      <c r="L94" t="s">
        <v>288</v>
      </c>
      <c r="M94">
        <v>18</v>
      </c>
      <c r="N94" t="str">
        <f>VLOOKUP(A94,Sheet2!$A$2:$I$171,9,FALSE)</f>
        <v>C - Studio with Patio and Sea View</v>
      </c>
      <c r="Q94" t="s">
        <v>780</v>
      </c>
      <c r="Y94">
        <v>10</v>
      </c>
    </row>
    <row r="95" spans="1:25" x14ac:dyDescent="0.25">
      <c r="A95">
        <v>3457058995</v>
      </c>
      <c r="B95" t="s">
        <v>435</v>
      </c>
      <c r="C95" t="s">
        <v>436</v>
      </c>
      <c r="D95" t="s">
        <v>433</v>
      </c>
      <c r="E95" t="s">
        <v>437</v>
      </c>
      <c r="F95" t="s">
        <v>438</v>
      </c>
      <c r="G95" t="s">
        <v>24</v>
      </c>
      <c r="H95">
        <v>2</v>
      </c>
      <c r="L95" t="s">
        <v>323</v>
      </c>
      <c r="M95">
        <v>18</v>
      </c>
      <c r="N95" t="str">
        <f>VLOOKUP(A95,Sheet2!$A$2:$I$171,9,FALSE)</f>
        <v>C - Studio with Patio and Sea View</v>
      </c>
      <c r="P95" s="11" t="s">
        <v>765</v>
      </c>
      <c r="Q95" t="s">
        <v>781</v>
      </c>
      <c r="R95">
        <v>9</v>
      </c>
      <c r="S95">
        <v>9</v>
      </c>
      <c r="T95">
        <v>10</v>
      </c>
      <c r="U95">
        <v>9</v>
      </c>
      <c r="V95">
        <v>9</v>
      </c>
      <c r="W95">
        <v>9</v>
      </c>
      <c r="X95">
        <v>9</v>
      </c>
      <c r="Y95">
        <v>9</v>
      </c>
    </row>
    <row r="96" spans="1:25" x14ac:dyDescent="0.25">
      <c r="A96">
        <v>2107673329</v>
      </c>
      <c r="B96" t="s">
        <v>439</v>
      </c>
      <c r="C96" t="s">
        <v>440</v>
      </c>
      <c r="D96" t="s">
        <v>421</v>
      </c>
      <c r="E96" t="s">
        <v>441</v>
      </c>
      <c r="F96" t="s">
        <v>442</v>
      </c>
      <c r="G96" t="s">
        <v>24</v>
      </c>
      <c r="H96">
        <v>2</v>
      </c>
      <c r="L96" t="s">
        <v>336</v>
      </c>
      <c r="M96">
        <v>18</v>
      </c>
      <c r="N96" t="str">
        <f>VLOOKUP(A96,Sheet2!$A$2:$I$171,9,FALSE)</f>
        <v>B - Studio with Patio</v>
      </c>
      <c r="Q96" t="s">
        <v>782</v>
      </c>
      <c r="R96">
        <v>9</v>
      </c>
      <c r="S96">
        <v>9</v>
      </c>
      <c r="T96">
        <v>10</v>
      </c>
      <c r="U96">
        <v>9</v>
      </c>
      <c r="V96">
        <v>9</v>
      </c>
      <c r="W96">
        <v>9</v>
      </c>
      <c r="X96">
        <v>9</v>
      </c>
      <c r="Y96">
        <v>9</v>
      </c>
    </row>
    <row r="97" spans="1:25" x14ac:dyDescent="0.25">
      <c r="A97">
        <v>3497298263</v>
      </c>
      <c r="B97" t="s">
        <v>443</v>
      </c>
      <c r="C97" t="s">
        <v>444</v>
      </c>
      <c r="D97" t="s">
        <v>445</v>
      </c>
      <c r="E97" t="s">
        <v>446</v>
      </c>
      <c r="F97" t="s">
        <v>447</v>
      </c>
      <c r="G97" t="s">
        <v>24</v>
      </c>
      <c r="H97">
        <v>2</v>
      </c>
      <c r="L97" t="s">
        <v>365</v>
      </c>
      <c r="M97">
        <v>18</v>
      </c>
      <c r="N97" t="str">
        <f>VLOOKUP(A97,Sheet2!$A$2:$I$171,9,FALSE)</f>
        <v>A - One-Bedroom Apartment with Balcony and Sea View</v>
      </c>
      <c r="Q97" t="s">
        <v>783</v>
      </c>
      <c r="R97">
        <v>9</v>
      </c>
      <c r="S97">
        <v>9</v>
      </c>
      <c r="T97">
        <v>10</v>
      </c>
      <c r="U97">
        <v>9</v>
      </c>
      <c r="V97">
        <v>9</v>
      </c>
      <c r="W97">
        <v>9</v>
      </c>
      <c r="X97">
        <v>10</v>
      </c>
      <c r="Y97">
        <v>9</v>
      </c>
    </row>
    <row r="98" spans="1:25" x14ac:dyDescent="0.25">
      <c r="A98">
        <v>3984852431</v>
      </c>
      <c r="B98" t="s">
        <v>448</v>
      </c>
      <c r="C98" t="s">
        <v>449</v>
      </c>
      <c r="D98" t="s">
        <v>445</v>
      </c>
      <c r="E98" t="s">
        <v>450</v>
      </c>
      <c r="F98" t="s">
        <v>451</v>
      </c>
      <c r="G98" t="s">
        <v>18</v>
      </c>
      <c r="H98">
        <v>2</v>
      </c>
      <c r="L98" t="s">
        <v>452</v>
      </c>
      <c r="M98">
        <v>18</v>
      </c>
      <c r="N98" t="str">
        <f>VLOOKUP(A98,Sheet2!$A$2:$I$171,9,FALSE)</f>
        <v>B - Studio with Patio</v>
      </c>
      <c r="P98" s="11" t="s">
        <v>765</v>
      </c>
      <c r="Q98" t="s">
        <v>784</v>
      </c>
    </row>
    <row r="99" spans="1:25" x14ac:dyDescent="0.25">
      <c r="A99">
        <v>3553902942</v>
      </c>
      <c r="B99" t="s">
        <v>453</v>
      </c>
      <c r="C99" t="s">
        <v>454</v>
      </c>
      <c r="D99" t="s">
        <v>441</v>
      </c>
      <c r="E99" t="s">
        <v>455</v>
      </c>
      <c r="F99" t="s">
        <v>456</v>
      </c>
      <c r="G99" t="s">
        <v>24</v>
      </c>
      <c r="H99">
        <v>1</v>
      </c>
      <c r="L99" t="s">
        <v>457</v>
      </c>
      <c r="M99">
        <v>18</v>
      </c>
      <c r="N99" t="str">
        <f>VLOOKUP(A99,Sheet2!$A$2:$I$171,9,FALSE)</f>
        <v>B - Studio with Patio</v>
      </c>
      <c r="Q99" t="s">
        <v>785</v>
      </c>
      <c r="R99">
        <v>8</v>
      </c>
      <c r="S99">
        <v>8</v>
      </c>
      <c r="T99">
        <v>10</v>
      </c>
      <c r="U99">
        <v>8</v>
      </c>
      <c r="V99">
        <v>8</v>
      </c>
      <c r="W99">
        <v>8</v>
      </c>
      <c r="X99">
        <v>10</v>
      </c>
      <c r="Y99">
        <v>8</v>
      </c>
    </row>
    <row r="100" spans="1:25" x14ac:dyDescent="0.25">
      <c r="A100">
        <v>2171171341</v>
      </c>
      <c r="B100" t="s">
        <v>461</v>
      </c>
      <c r="C100" t="s">
        <v>462</v>
      </c>
      <c r="D100" t="s">
        <v>455</v>
      </c>
      <c r="E100" t="s">
        <v>460</v>
      </c>
      <c r="F100" t="s">
        <v>463</v>
      </c>
      <c r="G100" t="s">
        <v>24</v>
      </c>
      <c r="H100">
        <v>2</v>
      </c>
      <c r="L100" t="s">
        <v>288</v>
      </c>
      <c r="M100">
        <v>18</v>
      </c>
      <c r="N100" t="str">
        <f>VLOOKUP(A100,Sheet2!$A$2:$I$171,9,FALSE)</f>
        <v>C - Studio with Patio and Sea View</v>
      </c>
      <c r="Q100" t="s">
        <v>786</v>
      </c>
      <c r="R100">
        <v>10</v>
      </c>
      <c r="S100">
        <v>10</v>
      </c>
      <c r="T100">
        <v>10</v>
      </c>
      <c r="U100">
        <v>10</v>
      </c>
      <c r="V100">
        <v>10</v>
      </c>
      <c r="W100">
        <v>10</v>
      </c>
      <c r="X100">
        <v>10</v>
      </c>
      <c r="Y100">
        <v>10</v>
      </c>
    </row>
    <row r="101" spans="1:25" x14ac:dyDescent="0.25">
      <c r="A101">
        <v>2461253844</v>
      </c>
      <c r="B101" t="s">
        <v>464</v>
      </c>
      <c r="C101" t="s">
        <v>465</v>
      </c>
      <c r="D101" t="s">
        <v>455</v>
      </c>
      <c r="E101" t="s">
        <v>466</v>
      </c>
      <c r="F101" t="s">
        <v>467</v>
      </c>
      <c r="G101" t="s">
        <v>24</v>
      </c>
      <c r="H101">
        <v>2</v>
      </c>
      <c r="L101" t="s">
        <v>365</v>
      </c>
      <c r="M101">
        <v>18</v>
      </c>
      <c r="N101" t="str">
        <f>VLOOKUP(A101,Sheet2!$A$2:$I$171,9,FALSE)</f>
        <v>A - One-Bedroom Apartment with Balcony and Sea View</v>
      </c>
      <c r="Q101" t="s">
        <v>787</v>
      </c>
      <c r="Y101">
        <v>8</v>
      </c>
    </row>
    <row r="102" spans="1:25" x14ac:dyDescent="0.25">
      <c r="A102">
        <v>3182981212</v>
      </c>
      <c r="B102" t="s">
        <v>468</v>
      </c>
      <c r="C102" t="s">
        <v>469</v>
      </c>
      <c r="D102" t="s">
        <v>460</v>
      </c>
      <c r="E102" t="s">
        <v>450</v>
      </c>
      <c r="F102" t="s">
        <v>470</v>
      </c>
      <c r="G102" t="s">
        <v>24</v>
      </c>
      <c r="H102">
        <v>2</v>
      </c>
      <c r="L102" t="s">
        <v>430</v>
      </c>
      <c r="M102">
        <v>18</v>
      </c>
      <c r="N102" t="str">
        <f>VLOOKUP(A102,Sheet2!$A$2:$I$171,9,FALSE)</f>
        <v>D - One-Bedroom Apartment with Patio and Sea View</v>
      </c>
      <c r="Q102" t="s">
        <v>788</v>
      </c>
    </row>
    <row r="103" spans="1:25" x14ac:dyDescent="0.25">
      <c r="A103">
        <v>3924662801</v>
      </c>
      <c r="B103" t="s">
        <v>471</v>
      </c>
      <c r="C103" t="s">
        <v>472</v>
      </c>
      <c r="D103" t="s">
        <v>460</v>
      </c>
      <c r="E103" t="s">
        <v>473</v>
      </c>
      <c r="F103" t="s">
        <v>474</v>
      </c>
      <c r="G103" t="s">
        <v>24</v>
      </c>
      <c r="H103">
        <v>2</v>
      </c>
      <c r="L103" t="s">
        <v>475</v>
      </c>
      <c r="M103">
        <v>18</v>
      </c>
      <c r="N103" t="str">
        <f>VLOOKUP(A103,Sheet2!$A$2:$I$171,9,FALSE)</f>
        <v>C - Studio with Patio and Sea View</v>
      </c>
      <c r="Q103" t="s">
        <v>789</v>
      </c>
      <c r="R103">
        <v>10</v>
      </c>
      <c r="S103">
        <v>10</v>
      </c>
      <c r="T103">
        <v>10</v>
      </c>
      <c r="U103">
        <v>10</v>
      </c>
      <c r="V103">
        <v>10</v>
      </c>
      <c r="W103">
        <v>10</v>
      </c>
      <c r="X103">
        <v>10</v>
      </c>
      <c r="Y103">
        <v>10</v>
      </c>
    </row>
    <row r="104" spans="1:25" x14ac:dyDescent="0.25">
      <c r="A104">
        <v>2318039807</v>
      </c>
      <c r="B104" t="s">
        <v>476</v>
      </c>
      <c r="C104" t="s">
        <v>477</v>
      </c>
      <c r="D104" t="s">
        <v>450</v>
      </c>
      <c r="E104" t="s">
        <v>478</v>
      </c>
      <c r="F104" t="s">
        <v>479</v>
      </c>
      <c r="G104" t="s">
        <v>24</v>
      </c>
      <c r="H104">
        <v>2</v>
      </c>
      <c r="L104" t="s">
        <v>480</v>
      </c>
      <c r="M104">
        <v>18</v>
      </c>
      <c r="N104" t="str">
        <f>VLOOKUP(A104,Sheet2!$A$2:$I$171,9,FALSE)</f>
        <v>B - Studio with Patio</v>
      </c>
      <c r="P104" s="11" t="s">
        <v>765</v>
      </c>
      <c r="Q104" t="s">
        <v>790</v>
      </c>
      <c r="R104">
        <v>9</v>
      </c>
      <c r="S104">
        <v>9</v>
      </c>
      <c r="T104">
        <v>10</v>
      </c>
      <c r="U104">
        <v>9</v>
      </c>
      <c r="V104">
        <v>9</v>
      </c>
      <c r="W104">
        <v>9</v>
      </c>
      <c r="X104">
        <v>9</v>
      </c>
      <c r="Y104">
        <v>9</v>
      </c>
    </row>
    <row r="105" spans="1:25" x14ac:dyDescent="0.25">
      <c r="A105">
        <v>3491805221</v>
      </c>
      <c r="B105" t="s">
        <v>481</v>
      </c>
      <c r="C105" t="s">
        <v>482</v>
      </c>
      <c r="D105" t="s">
        <v>450</v>
      </c>
      <c r="E105" t="s">
        <v>483</v>
      </c>
      <c r="F105" t="s">
        <v>484</v>
      </c>
      <c r="G105" t="s">
        <v>24</v>
      </c>
      <c r="H105">
        <v>2</v>
      </c>
      <c r="L105" t="s">
        <v>485</v>
      </c>
      <c r="M105">
        <v>18</v>
      </c>
      <c r="N105" t="str">
        <f>VLOOKUP(A105,Sheet2!$A$2:$I$171,9,FALSE)</f>
        <v>D - One-Bedroom Apartment with Patio and Sea View</v>
      </c>
      <c r="P105" s="11" t="s">
        <v>765</v>
      </c>
      <c r="Q105" t="s">
        <v>791</v>
      </c>
      <c r="R105">
        <v>9</v>
      </c>
      <c r="S105">
        <v>9</v>
      </c>
      <c r="T105">
        <v>10</v>
      </c>
      <c r="U105">
        <v>9</v>
      </c>
      <c r="V105">
        <v>9</v>
      </c>
      <c r="W105">
        <v>9</v>
      </c>
      <c r="X105">
        <v>9</v>
      </c>
      <c r="Y105">
        <v>9</v>
      </c>
    </row>
    <row r="106" spans="1:25" x14ac:dyDescent="0.25">
      <c r="A106">
        <v>3733099273</v>
      </c>
      <c r="B106" t="s">
        <v>486</v>
      </c>
      <c r="C106" t="s">
        <v>487</v>
      </c>
      <c r="D106" t="s">
        <v>466</v>
      </c>
      <c r="E106" t="s">
        <v>473</v>
      </c>
      <c r="F106" t="s">
        <v>488</v>
      </c>
      <c r="G106" t="s">
        <v>24</v>
      </c>
      <c r="H106">
        <v>2</v>
      </c>
      <c r="L106" t="s">
        <v>430</v>
      </c>
      <c r="M106">
        <v>18</v>
      </c>
      <c r="N106" t="str">
        <f>VLOOKUP(A106,Sheet2!$A$2:$I$171,9,FALSE)</f>
        <v>A - One-Bedroom Apartment with Balcony and Sea View</v>
      </c>
      <c r="Q106" t="s">
        <v>792</v>
      </c>
      <c r="R106">
        <v>9</v>
      </c>
      <c r="S106">
        <v>9</v>
      </c>
      <c r="T106">
        <v>10</v>
      </c>
      <c r="U106">
        <v>9</v>
      </c>
      <c r="V106">
        <v>9</v>
      </c>
      <c r="W106">
        <v>9</v>
      </c>
      <c r="X106">
        <v>9</v>
      </c>
      <c r="Y106">
        <v>9</v>
      </c>
    </row>
    <row r="107" spans="1:25" x14ac:dyDescent="0.25">
      <c r="A107">
        <v>2340714875</v>
      </c>
      <c r="B107" t="s">
        <v>489</v>
      </c>
      <c r="C107" t="s">
        <v>490</v>
      </c>
      <c r="D107" t="s">
        <v>473</v>
      </c>
      <c r="E107" t="s">
        <v>491</v>
      </c>
      <c r="F107" t="s">
        <v>492</v>
      </c>
      <c r="G107" t="s">
        <v>24</v>
      </c>
      <c r="H107">
        <v>2</v>
      </c>
      <c r="L107" t="s">
        <v>288</v>
      </c>
      <c r="M107">
        <v>18</v>
      </c>
      <c r="N107" t="str">
        <f>VLOOKUP(A107,Sheet2!$A$2:$I$171,9,FALSE)</f>
        <v>C - Studio with Patio and Sea View</v>
      </c>
      <c r="Q107" t="s">
        <v>793</v>
      </c>
      <c r="R107">
        <v>9</v>
      </c>
      <c r="S107">
        <v>9</v>
      </c>
      <c r="T107">
        <v>10</v>
      </c>
      <c r="U107">
        <v>9</v>
      </c>
      <c r="V107">
        <v>9</v>
      </c>
      <c r="W107">
        <v>9</v>
      </c>
      <c r="X107">
        <v>10</v>
      </c>
      <c r="Y107">
        <v>9</v>
      </c>
    </row>
    <row r="108" spans="1:25" x14ac:dyDescent="0.25">
      <c r="A108">
        <v>3289700409</v>
      </c>
      <c r="B108" t="s">
        <v>458</v>
      </c>
      <c r="C108" t="s">
        <v>459</v>
      </c>
      <c r="D108" t="s">
        <v>473</v>
      </c>
      <c r="E108" t="s">
        <v>478</v>
      </c>
      <c r="F108" t="s">
        <v>493</v>
      </c>
      <c r="G108" t="s">
        <v>18</v>
      </c>
      <c r="H108">
        <v>2</v>
      </c>
      <c r="L108" t="s">
        <v>494</v>
      </c>
      <c r="M108">
        <v>18</v>
      </c>
      <c r="N108" t="str">
        <f>VLOOKUP(A108,Sheet2!$A$2:$I$171,9,FALSE)</f>
        <v>B - Studio with Patio</v>
      </c>
      <c r="Q108" t="s">
        <v>794</v>
      </c>
    </row>
    <row r="109" spans="1:25" x14ac:dyDescent="0.25">
      <c r="A109">
        <v>3433555279</v>
      </c>
      <c r="B109" t="s">
        <v>495</v>
      </c>
      <c r="C109" t="s">
        <v>496</v>
      </c>
      <c r="D109" t="s">
        <v>473</v>
      </c>
      <c r="E109" t="s">
        <v>478</v>
      </c>
      <c r="F109" t="s">
        <v>497</v>
      </c>
      <c r="G109" t="s">
        <v>24</v>
      </c>
      <c r="H109">
        <v>2</v>
      </c>
      <c r="L109" t="s">
        <v>365</v>
      </c>
      <c r="M109">
        <v>18</v>
      </c>
      <c r="N109" t="str">
        <f>VLOOKUP(A109,Sheet2!$A$2:$I$171,9,FALSE)</f>
        <v>A - One-Bedroom Apartment with Balcony and Sea View</v>
      </c>
      <c r="Q109" t="s">
        <v>795</v>
      </c>
      <c r="R109">
        <v>9</v>
      </c>
      <c r="S109">
        <v>9</v>
      </c>
      <c r="T109">
        <v>10</v>
      </c>
      <c r="U109">
        <v>9</v>
      </c>
      <c r="V109">
        <v>9</v>
      </c>
      <c r="W109">
        <v>9</v>
      </c>
      <c r="X109">
        <v>9</v>
      </c>
      <c r="Y109">
        <v>9</v>
      </c>
    </row>
    <row r="110" spans="1:25" x14ac:dyDescent="0.25">
      <c r="A110">
        <v>3978397349</v>
      </c>
      <c r="B110" t="s">
        <v>498</v>
      </c>
      <c r="C110" t="s">
        <v>499</v>
      </c>
      <c r="D110" t="s">
        <v>491</v>
      </c>
      <c r="E110" t="s">
        <v>500</v>
      </c>
      <c r="F110" t="s">
        <v>501</v>
      </c>
      <c r="G110" t="s">
        <v>24</v>
      </c>
      <c r="H110">
        <v>2</v>
      </c>
      <c r="L110" t="s">
        <v>357</v>
      </c>
      <c r="M110">
        <v>18</v>
      </c>
      <c r="N110" t="str">
        <f>VLOOKUP(A110,Sheet2!$A$2:$I$171,9,FALSE)</f>
        <v>C - Studio with Patio and Sea View</v>
      </c>
      <c r="O110" s="11" t="s">
        <v>763</v>
      </c>
      <c r="P110" s="11" t="s">
        <v>764</v>
      </c>
      <c r="Q110" t="s">
        <v>796</v>
      </c>
      <c r="R110">
        <v>9</v>
      </c>
      <c r="S110">
        <v>9</v>
      </c>
      <c r="T110">
        <v>9</v>
      </c>
      <c r="U110">
        <v>9</v>
      </c>
      <c r="V110">
        <v>9</v>
      </c>
      <c r="W110">
        <v>9</v>
      </c>
      <c r="X110">
        <v>10</v>
      </c>
      <c r="Y110">
        <v>9</v>
      </c>
    </row>
    <row r="111" spans="1:25" x14ac:dyDescent="0.25">
      <c r="A111">
        <v>2408162470</v>
      </c>
      <c r="B111" t="s">
        <v>502</v>
      </c>
      <c r="C111" t="s">
        <v>503</v>
      </c>
      <c r="D111" t="s">
        <v>483</v>
      </c>
      <c r="E111" t="s">
        <v>478</v>
      </c>
      <c r="F111" t="s">
        <v>504</v>
      </c>
      <c r="G111" t="s">
        <v>24</v>
      </c>
      <c r="H111">
        <v>3</v>
      </c>
      <c r="I111">
        <v>2</v>
      </c>
      <c r="J111">
        <v>1</v>
      </c>
      <c r="K111" s="13">
        <v>9</v>
      </c>
      <c r="L111" t="s">
        <v>430</v>
      </c>
      <c r="M111">
        <v>18</v>
      </c>
      <c r="N111" t="str">
        <f>VLOOKUP(A111,Sheet2!$A$2:$I$171,9,FALSE)</f>
        <v>D - One-Bedroom Apartment with Patio and Sea View</v>
      </c>
      <c r="O111" s="11" t="s">
        <v>763</v>
      </c>
      <c r="P111" s="11" t="s">
        <v>764</v>
      </c>
      <c r="Q111" t="s">
        <v>797</v>
      </c>
      <c r="Y111">
        <v>9</v>
      </c>
    </row>
    <row r="112" spans="1:25" x14ac:dyDescent="0.25">
      <c r="A112">
        <v>2872447611</v>
      </c>
      <c r="B112" t="s">
        <v>505</v>
      </c>
      <c r="C112" t="s">
        <v>506</v>
      </c>
      <c r="D112" t="s">
        <v>478</v>
      </c>
      <c r="E112" t="s">
        <v>507</v>
      </c>
      <c r="F112" t="s">
        <v>508</v>
      </c>
      <c r="G112" t="s">
        <v>18</v>
      </c>
      <c r="H112">
        <v>2</v>
      </c>
      <c r="L112" t="s">
        <v>211</v>
      </c>
      <c r="M112">
        <v>18</v>
      </c>
      <c r="N112" t="str">
        <f>VLOOKUP(A112,Sheet2!$A$2:$I$171,9,FALSE)</f>
        <v>B - Studio with Patio</v>
      </c>
      <c r="O112" s="11"/>
      <c r="P112" s="11"/>
      <c r="Q112" t="s">
        <v>798</v>
      </c>
    </row>
    <row r="113" spans="1:25" x14ac:dyDescent="0.25">
      <c r="A113">
        <v>3039549588</v>
      </c>
      <c r="B113" t="s">
        <v>509</v>
      </c>
      <c r="C113" t="s">
        <v>510</v>
      </c>
      <c r="D113" t="s">
        <v>478</v>
      </c>
      <c r="E113" t="s">
        <v>507</v>
      </c>
      <c r="F113" t="s">
        <v>511</v>
      </c>
      <c r="G113" t="s">
        <v>24</v>
      </c>
      <c r="H113">
        <v>1</v>
      </c>
      <c r="L113" t="s">
        <v>457</v>
      </c>
      <c r="M113">
        <v>18</v>
      </c>
      <c r="N113" t="str">
        <f>VLOOKUP(A113,Sheet2!$A$2:$I$171,9,FALSE)</f>
        <v>B - Studio with Patio</v>
      </c>
      <c r="O113" s="11" t="s">
        <v>763</v>
      </c>
      <c r="P113" s="11" t="s">
        <v>764</v>
      </c>
      <c r="Q113" t="s">
        <v>799</v>
      </c>
      <c r="R113">
        <v>10</v>
      </c>
      <c r="S113">
        <v>10</v>
      </c>
      <c r="T113">
        <v>10</v>
      </c>
      <c r="U113">
        <v>10</v>
      </c>
      <c r="V113">
        <v>10</v>
      </c>
      <c r="W113">
        <v>10</v>
      </c>
      <c r="X113">
        <v>10</v>
      </c>
      <c r="Y113">
        <v>10</v>
      </c>
    </row>
    <row r="114" spans="1:25" x14ac:dyDescent="0.25">
      <c r="A114">
        <v>2569659641</v>
      </c>
      <c r="B114" t="s">
        <v>512</v>
      </c>
      <c r="C114" t="s">
        <v>513</v>
      </c>
      <c r="D114" t="s">
        <v>500</v>
      </c>
      <c r="E114" t="s">
        <v>514</v>
      </c>
      <c r="F114" t="s">
        <v>515</v>
      </c>
      <c r="G114" t="s">
        <v>24</v>
      </c>
      <c r="H114">
        <v>2</v>
      </c>
      <c r="L114" t="s">
        <v>516</v>
      </c>
      <c r="M114">
        <v>18</v>
      </c>
      <c r="N114" t="str">
        <f>VLOOKUP(A114,Sheet2!$A$2:$I$171,9,FALSE)</f>
        <v>A - One-Bedroom Apartment with Balcony and Sea View</v>
      </c>
      <c r="O114" s="11"/>
      <c r="P114" s="11"/>
      <c r="Q114" t="s">
        <v>800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10</v>
      </c>
      <c r="X114">
        <v>10</v>
      </c>
      <c r="Y114">
        <v>10</v>
      </c>
    </row>
    <row r="115" spans="1:25" x14ac:dyDescent="0.25">
      <c r="A115">
        <v>3639709475</v>
      </c>
      <c r="B115" t="s">
        <v>517</v>
      </c>
      <c r="C115" t="s">
        <v>518</v>
      </c>
      <c r="D115" t="s">
        <v>500</v>
      </c>
      <c r="E115" t="s">
        <v>519</v>
      </c>
      <c r="F115" t="s">
        <v>520</v>
      </c>
      <c r="G115" t="s">
        <v>18</v>
      </c>
      <c r="H115">
        <v>2</v>
      </c>
      <c r="L115" t="s">
        <v>521</v>
      </c>
      <c r="M115">
        <v>18</v>
      </c>
      <c r="N115" t="str">
        <f>VLOOKUP(A115,Sheet2!$A$2:$I$171,9,FALSE)</f>
        <v>A - One-Bedroom Apartment with Balcony and Sea View</v>
      </c>
      <c r="O115" s="11" t="s">
        <v>763</v>
      </c>
      <c r="P115" s="11" t="s">
        <v>764</v>
      </c>
      <c r="Q115" t="s">
        <v>801</v>
      </c>
    </row>
    <row r="116" spans="1:25" x14ac:dyDescent="0.25">
      <c r="A116">
        <v>3037475950</v>
      </c>
      <c r="B116" t="s">
        <v>523</v>
      </c>
      <c r="C116" t="s">
        <v>524</v>
      </c>
      <c r="D116" t="s">
        <v>507</v>
      </c>
      <c r="E116" t="s">
        <v>525</v>
      </c>
      <c r="F116" t="s">
        <v>526</v>
      </c>
      <c r="G116" t="s">
        <v>18</v>
      </c>
      <c r="H116">
        <v>2</v>
      </c>
      <c r="L116" t="s">
        <v>527</v>
      </c>
      <c r="M116">
        <v>18</v>
      </c>
      <c r="N116" t="str">
        <f>VLOOKUP(A116,Sheet2!$A$2:$I$171,9,FALSE)</f>
        <v>C - Studio with Patio and Sea View</v>
      </c>
      <c r="Q116" t="s">
        <v>802</v>
      </c>
    </row>
    <row r="117" spans="1:25" x14ac:dyDescent="0.25">
      <c r="A117">
        <v>3270900101</v>
      </c>
      <c r="B117" t="s">
        <v>528</v>
      </c>
      <c r="C117" t="s">
        <v>529</v>
      </c>
      <c r="D117" t="s">
        <v>507</v>
      </c>
      <c r="E117" t="s">
        <v>514</v>
      </c>
      <c r="F117" t="s">
        <v>530</v>
      </c>
      <c r="G117" t="s">
        <v>24</v>
      </c>
      <c r="H117">
        <v>2</v>
      </c>
      <c r="L117" t="s">
        <v>336</v>
      </c>
      <c r="M117">
        <v>18</v>
      </c>
      <c r="N117" t="str">
        <f>VLOOKUP(A117,Sheet2!$A$2:$I$171,9,FALSE)</f>
        <v>B - Studio with Patio</v>
      </c>
      <c r="Q117" t="s">
        <v>803</v>
      </c>
      <c r="R117">
        <v>10</v>
      </c>
      <c r="S117">
        <v>10</v>
      </c>
      <c r="T117">
        <v>10</v>
      </c>
      <c r="U117">
        <v>10</v>
      </c>
      <c r="V117">
        <v>10</v>
      </c>
      <c r="W117">
        <v>10</v>
      </c>
      <c r="X117">
        <v>10</v>
      </c>
      <c r="Y117">
        <v>10</v>
      </c>
    </row>
    <row r="118" spans="1:25" x14ac:dyDescent="0.25">
      <c r="A118">
        <v>2463365682</v>
      </c>
      <c r="B118" t="s">
        <v>531</v>
      </c>
      <c r="C118" t="s">
        <v>532</v>
      </c>
      <c r="D118" t="s">
        <v>522</v>
      </c>
      <c r="E118" t="s">
        <v>514</v>
      </c>
      <c r="F118" t="s">
        <v>533</v>
      </c>
      <c r="G118" t="s">
        <v>24</v>
      </c>
      <c r="H118">
        <v>2</v>
      </c>
      <c r="L118" t="s">
        <v>331</v>
      </c>
      <c r="M118">
        <v>18</v>
      </c>
      <c r="N118" t="str">
        <f>VLOOKUP(A118,Sheet2!$A$2:$I$171,9,FALSE)</f>
        <v>D - One-Bedroom Apartment with Patio and Sea View</v>
      </c>
      <c r="Q118" t="s">
        <v>804</v>
      </c>
      <c r="R118">
        <v>10</v>
      </c>
      <c r="S118">
        <v>10</v>
      </c>
      <c r="T118">
        <v>10</v>
      </c>
      <c r="U118">
        <v>10</v>
      </c>
      <c r="V118">
        <v>10</v>
      </c>
      <c r="W118">
        <v>10</v>
      </c>
      <c r="X118">
        <v>10</v>
      </c>
      <c r="Y118">
        <v>10</v>
      </c>
    </row>
    <row r="119" spans="1:25" x14ac:dyDescent="0.25">
      <c r="A119">
        <v>3633342958</v>
      </c>
      <c r="B119" t="s">
        <v>534</v>
      </c>
      <c r="C119" t="s">
        <v>535</v>
      </c>
      <c r="D119" t="s">
        <v>522</v>
      </c>
      <c r="E119" t="s">
        <v>514</v>
      </c>
      <c r="F119" t="s">
        <v>536</v>
      </c>
      <c r="G119" t="s">
        <v>18</v>
      </c>
      <c r="H119">
        <v>2</v>
      </c>
      <c r="L119" t="s">
        <v>211</v>
      </c>
      <c r="M119">
        <v>18</v>
      </c>
      <c r="N119" t="str">
        <f>VLOOKUP(A119,Sheet2!$A$2:$I$171,9,FALSE)</f>
        <v>B - Studio with Patio</v>
      </c>
      <c r="Q119" t="s">
        <v>805</v>
      </c>
    </row>
    <row r="120" spans="1:25" x14ac:dyDescent="0.25">
      <c r="A120">
        <v>2383894256</v>
      </c>
      <c r="B120" t="s">
        <v>537</v>
      </c>
      <c r="C120" t="s">
        <v>538</v>
      </c>
      <c r="D120" t="s">
        <v>539</v>
      </c>
      <c r="E120" t="s">
        <v>525</v>
      </c>
      <c r="F120" t="s">
        <v>540</v>
      </c>
      <c r="G120" t="s">
        <v>224</v>
      </c>
      <c r="H120">
        <v>2</v>
      </c>
      <c r="L120" t="s">
        <v>494</v>
      </c>
      <c r="M120">
        <v>18</v>
      </c>
      <c r="N120" t="str">
        <f>VLOOKUP(A120,Sheet2!$A$2:$I$171,9,FALSE)</f>
        <v>B - Studio with Patio</v>
      </c>
      <c r="Q120" t="s">
        <v>806</v>
      </c>
    </row>
    <row r="121" spans="1:25" x14ac:dyDescent="0.25">
      <c r="A121">
        <v>2166441120</v>
      </c>
      <c r="B121" t="s">
        <v>541</v>
      </c>
      <c r="C121" t="s">
        <v>542</v>
      </c>
      <c r="D121" t="s">
        <v>514</v>
      </c>
      <c r="E121" t="s">
        <v>525</v>
      </c>
      <c r="F121" t="s">
        <v>543</v>
      </c>
      <c r="G121" t="s">
        <v>18</v>
      </c>
      <c r="H121">
        <v>2</v>
      </c>
      <c r="L121" t="s">
        <v>211</v>
      </c>
      <c r="M121">
        <v>18</v>
      </c>
      <c r="N121" t="str">
        <f>VLOOKUP(A121,Sheet2!$A$2:$I$171,9,FALSE)</f>
        <v>B - Studio with Patio</v>
      </c>
      <c r="Q121" t="s">
        <v>807</v>
      </c>
    </row>
    <row r="122" spans="1:25" x14ac:dyDescent="0.25">
      <c r="A122">
        <v>3453231163</v>
      </c>
      <c r="B122" t="s">
        <v>547</v>
      </c>
      <c r="C122" t="s">
        <v>548</v>
      </c>
      <c r="D122" t="s">
        <v>514</v>
      </c>
      <c r="E122" t="s">
        <v>545</v>
      </c>
      <c r="F122" t="s">
        <v>549</v>
      </c>
      <c r="G122" t="s">
        <v>24</v>
      </c>
      <c r="H122">
        <v>2</v>
      </c>
      <c r="I122">
        <v>1</v>
      </c>
      <c r="J122">
        <v>1</v>
      </c>
      <c r="K122" s="13">
        <v>0</v>
      </c>
      <c r="L122" t="s">
        <v>426</v>
      </c>
      <c r="M122">
        <v>18</v>
      </c>
      <c r="N122" t="str">
        <f>VLOOKUP(A122,Sheet2!$A$2:$I$171,9,FALSE)</f>
        <v>A - One-Bedroom Apartment with Balcony and Sea View</v>
      </c>
      <c r="Q122" t="s">
        <v>809</v>
      </c>
      <c r="R122">
        <v>10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10</v>
      </c>
      <c r="Y122">
        <v>10</v>
      </c>
    </row>
    <row r="123" spans="1:25" x14ac:dyDescent="0.25">
      <c r="A123">
        <v>3584249316</v>
      </c>
      <c r="B123" t="s">
        <v>550</v>
      </c>
      <c r="C123" t="s">
        <v>551</v>
      </c>
      <c r="D123" t="s">
        <v>514</v>
      </c>
      <c r="E123" t="s">
        <v>545</v>
      </c>
      <c r="F123" t="s">
        <v>552</v>
      </c>
      <c r="G123" t="s">
        <v>24</v>
      </c>
      <c r="H123">
        <v>2</v>
      </c>
      <c r="L123" t="s">
        <v>270</v>
      </c>
      <c r="M123">
        <v>18</v>
      </c>
      <c r="N123" t="str">
        <f>VLOOKUP(A123,Sheet2!$A$2:$I$171,9,FALSE)</f>
        <v>B - Studio with Patio</v>
      </c>
      <c r="Q123" t="s">
        <v>810</v>
      </c>
      <c r="Y123">
        <v>10</v>
      </c>
    </row>
    <row r="124" spans="1:25" x14ac:dyDescent="0.25">
      <c r="A124">
        <v>2527792591</v>
      </c>
      <c r="B124" t="s">
        <v>554</v>
      </c>
      <c r="C124" t="s">
        <v>555</v>
      </c>
      <c r="D124" t="s">
        <v>556</v>
      </c>
      <c r="E124" t="s">
        <v>553</v>
      </c>
      <c r="F124" t="s">
        <v>557</v>
      </c>
      <c r="G124" t="s">
        <v>24</v>
      </c>
      <c r="H124">
        <v>2</v>
      </c>
      <c r="L124" t="s">
        <v>558</v>
      </c>
      <c r="M124">
        <v>18</v>
      </c>
      <c r="N124" t="str">
        <f>VLOOKUP(A124,Sheet2!$A$2:$I$171,9,FALSE)</f>
        <v>D - One-Bedroom Apartment with Patio and Sea View</v>
      </c>
      <c r="Q124" t="s">
        <v>811</v>
      </c>
      <c r="Y124">
        <v>10</v>
      </c>
    </row>
    <row r="125" spans="1:25" x14ac:dyDescent="0.25">
      <c r="A125">
        <v>2786581379</v>
      </c>
      <c r="B125" t="s">
        <v>559</v>
      </c>
      <c r="C125" t="s">
        <v>560</v>
      </c>
      <c r="D125" t="s">
        <v>525</v>
      </c>
      <c r="E125" t="s">
        <v>561</v>
      </c>
      <c r="F125" t="s">
        <v>562</v>
      </c>
      <c r="G125" t="s">
        <v>24</v>
      </c>
      <c r="H125">
        <v>2</v>
      </c>
      <c r="L125" t="s">
        <v>377</v>
      </c>
      <c r="M125">
        <v>18</v>
      </c>
      <c r="N125" t="str">
        <f>VLOOKUP(A125,Sheet2!$A$2:$I$171,9,FALSE)</f>
        <v>B - Studio with Patio</v>
      </c>
      <c r="P125" s="11" t="s">
        <v>765</v>
      </c>
      <c r="Q125" t="s">
        <v>812</v>
      </c>
      <c r="R125">
        <v>10</v>
      </c>
      <c r="S125">
        <v>10</v>
      </c>
      <c r="T125">
        <v>10</v>
      </c>
      <c r="U125">
        <v>10</v>
      </c>
      <c r="V125">
        <v>10</v>
      </c>
      <c r="W125">
        <v>10</v>
      </c>
      <c r="X125">
        <v>10</v>
      </c>
      <c r="Y125">
        <v>10</v>
      </c>
    </row>
    <row r="126" spans="1:25" x14ac:dyDescent="0.25">
      <c r="A126">
        <v>3733841026</v>
      </c>
      <c r="B126" t="s">
        <v>563</v>
      </c>
      <c r="C126" t="s">
        <v>564</v>
      </c>
      <c r="D126" t="s">
        <v>553</v>
      </c>
      <c r="E126" t="s">
        <v>565</v>
      </c>
      <c r="F126" t="s">
        <v>566</v>
      </c>
      <c r="G126" t="s">
        <v>18</v>
      </c>
      <c r="H126">
        <v>2</v>
      </c>
      <c r="L126" t="s">
        <v>567</v>
      </c>
      <c r="M126">
        <v>18</v>
      </c>
      <c r="N126" t="str">
        <f>VLOOKUP(A126,Sheet2!$A$2:$I$171,9,FALSE)</f>
        <v>C - Studio with Patio and Sea View</v>
      </c>
      <c r="Q126" t="s">
        <v>813</v>
      </c>
    </row>
    <row r="127" spans="1:25" x14ac:dyDescent="0.25">
      <c r="A127">
        <v>3328958436</v>
      </c>
      <c r="B127" t="s">
        <v>568</v>
      </c>
      <c r="C127" t="s">
        <v>569</v>
      </c>
      <c r="D127" t="s">
        <v>561</v>
      </c>
      <c r="E127" t="s">
        <v>570</v>
      </c>
      <c r="F127" t="s">
        <v>571</v>
      </c>
      <c r="G127" t="s">
        <v>24</v>
      </c>
      <c r="H127">
        <v>2</v>
      </c>
      <c r="L127" t="s">
        <v>361</v>
      </c>
      <c r="M127">
        <v>18</v>
      </c>
      <c r="N127" t="str">
        <f>VLOOKUP(A127,Sheet2!$A$2:$I$171,9,FALSE)</f>
        <v>B - Studio with Patio</v>
      </c>
      <c r="Q127" t="s">
        <v>814</v>
      </c>
      <c r="R127">
        <v>10</v>
      </c>
      <c r="S127">
        <v>10</v>
      </c>
      <c r="T127">
        <v>10</v>
      </c>
      <c r="U127">
        <v>10</v>
      </c>
      <c r="V127">
        <v>10</v>
      </c>
      <c r="W127">
        <v>10</v>
      </c>
      <c r="X127">
        <v>10</v>
      </c>
      <c r="Y127">
        <v>10</v>
      </c>
    </row>
    <row r="128" spans="1:25" ht="13.8" customHeight="1" x14ac:dyDescent="0.25">
      <c r="A128">
        <v>2175320356</v>
      </c>
      <c r="B128" t="s">
        <v>572</v>
      </c>
      <c r="C128" t="s">
        <v>573</v>
      </c>
      <c r="D128" t="s">
        <v>565</v>
      </c>
      <c r="E128" t="s">
        <v>574</v>
      </c>
      <c r="F128" t="s">
        <v>575</v>
      </c>
      <c r="G128" t="s">
        <v>24</v>
      </c>
      <c r="H128">
        <v>2</v>
      </c>
      <c r="L128" t="s">
        <v>576</v>
      </c>
      <c r="M128">
        <v>18</v>
      </c>
      <c r="N128" t="str">
        <f>VLOOKUP(A128,Sheet2!$A$2:$I$171,9,FALSE)</f>
        <v>A - One-Bedroom Apartment with Balcony and Sea View</v>
      </c>
      <c r="Q128" t="s">
        <v>815</v>
      </c>
      <c r="R128">
        <v>10</v>
      </c>
      <c r="S128">
        <v>10</v>
      </c>
      <c r="T128">
        <v>10</v>
      </c>
      <c r="U128">
        <v>10</v>
      </c>
      <c r="V128">
        <v>10</v>
      </c>
      <c r="W128">
        <v>10</v>
      </c>
      <c r="X128">
        <v>10</v>
      </c>
      <c r="Y128">
        <v>10</v>
      </c>
    </row>
    <row r="129" spans="1:25" x14ac:dyDescent="0.25">
      <c r="A129">
        <v>3311865987</v>
      </c>
      <c r="B129" t="s">
        <v>580</v>
      </c>
      <c r="C129" t="s">
        <v>581</v>
      </c>
      <c r="D129" t="s">
        <v>582</v>
      </c>
      <c r="E129" t="s">
        <v>578</v>
      </c>
      <c r="F129" t="s">
        <v>583</v>
      </c>
      <c r="G129" t="s">
        <v>24</v>
      </c>
      <c r="H129">
        <v>2</v>
      </c>
      <c r="L129" t="s">
        <v>323</v>
      </c>
      <c r="M129">
        <v>18</v>
      </c>
      <c r="N129" t="str">
        <f>VLOOKUP(A129,Sheet2!$A$2:$I$171,9,FALSE)</f>
        <v>C - Studio with Patio and Sea View</v>
      </c>
      <c r="O129" s="11" t="s">
        <v>763</v>
      </c>
      <c r="P129" s="11" t="s">
        <v>764</v>
      </c>
      <c r="Q129" t="s">
        <v>817</v>
      </c>
      <c r="R129">
        <v>9</v>
      </c>
      <c r="S129">
        <v>9</v>
      </c>
      <c r="T129">
        <v>9</v>
      </c>
      <c r="U129">
        <v>9</v>
      </c>
      <c r="V129">
        <v>9</v>
      </c>
      <c r="W129">
        <v>9</v>
      </c>
      <c r="X129">
        <v>9</v>
      </c>
      <c r="Y129">
        <v>9</v>
      </c>
    </row>
    <row r="130" spans="1:25" x14ac:dyDescent="0.25">
      <c r="A130">
        <v>2907827599</v>
      </c>
      <c r="B130" t="s">
        <v>584</v>
      </c>
      <c r="C130" t="s">
        <v>585</v>
      </c>
      <c r="D130" t="s">
        <v>570</v>
      </c>
      <c r="E130" t="s">
        <v>586</v>
      </c>
      <c r="F130" t="s">
        <v>587</v>
      </c>
      <c r="G130" t="s">
        <v>24</v>
      </c>
      <c r="H130">
        <v>2</v>
      </c>
      <c r="L130" t="s">
        <v>588</v>
      </c>
      <c r="M130">
        <v>18</v>
      </c>
      <c r="N130" t="str">
        <f>VLOOKUP(A130,Sheet2!$A$2:$I$171,9,FALSE)</f>
        <v>B - Studio with Patio</v>
      </c>
      <c r="O130" s="11"/>
      <c r="P130" s="11"/>
      <c r="Q130" t="s">
        <v>818</v>
      </c>
      <c r="R130">
        <v>9</v>
      </c>
      <c r="S130">
        <v>9</v>
      </c>
      <c r="T130">
        <v>9</v>
      </c>
      <c r="U130">
        <v>9</v>
      </c>
      <c r="V130">
        <v>9</v>
      </c>
      <c r="W130">
        <v>9</v>
      </c>
      <c r="X130">
        <v>9</v>
      </c>
      <c r="Y130">
        <v>9</v>
      </c>
    </row>
    <row r="131" spans="1:25" x14ac:dyDescent="0.25">
      <c r="A131">
        <v>3341566615</v>
      </c>
      <c r="B131" t="s">
        <v>589</v>
      </c>
      <c r="C131" t="s">
        <v>590</v>
      </c>
      <c r="D131" t="s">
        <v>578</v>
      </c>
      <c r="E131" t="s">
        <v>574</v>
      </c>
      <c r="F131" t="s">
        <v>591</v>
      </c>
      <c r="G131" t="s">
        <v>18</v>
      </c>
      <c r="H131">
        <v>2</v>
      </c>
      <c r="L131" t="s">
        <v>237</v>
      </c>
      <c r="M131">
        <v>18</v>
      </c>
      <c r="N131" t="str">
        <f>VLOOKUP(A131,Sheet2!$A$2:$I$171,9,FALSE)</f>
        <v>C - Studio with Patio and Sea View</v>
      </c>
      <c r="O131" s="11" t="s">
        <v>763</v>
      </c>
      <c r="P131" s="11" t="s">
        <v>764</v>
      </c>
      <c r="Q131" t="s">
        <v>819</v>
      </c>
    </row>
    <row r="132" spans="1:25" x14ac:dyDescent="0.25">
      <c r="A132">
        <v>2352037261</v>
      </c>
      <c r="B132" t="s">
        <v>592</v>
      </c>
      <c r="C132" t="s">
        <v>593</v>
      </c>
      <c r="D132" t="s">
        <v>586</v>
      </c>
      <c r="E132" t="s">
        <v>594</v>
      </c>
      <c r="F132" t="s">
        <v>595</v>
      </c>
      <c r="G132" t="s">
        <v>24</v>
      </c>
      <c r="H132">
        <v>2</v>
      </c>
      <c r="L132" t="s">
        <v>109</v>
      </c>
      <c r="M132">
        <v>18</v>
      </c>
      <c r="N132" t="str">
        <f>VLOOKUP(A132,Sheet2!$A$2:$I$171,9,FALSE)</f>
        <v>B - Studio with Patio</v>
      </c>
      <c r="O132" s="11"/>
      <c r="P132" s="11"/>
      <c r="Q132" t="s">
        <v>820</v>
      </c>
      <c r="R132">
        <v>9</v>
      </c>
      <c r="S132">
        <v>9</v>
      </c>
      <c r="T132">
        <v>9</v>
      </c>
      <c r="U132">
        <v>9</v>
      </c>
      <c r="V132">
        <v>9</v>
      </c>
      <c r="W132">
        <v>9</v>
      </c>
      <c r="X132">
        <v>9</v>
      </c>
      <c r="Y132">
        <v>9</v>
      </c>
    </row>
    <row r="133" spans="1:25" x14ac:dyDescent="0.25">
      <c r="A133">
        <v>3725932354</v>
      </c>
      <c r="B133" t="s">
        <v>596</v>
      </c>
      <c r="C133" t="s">
        <v>597</v>
      </c>
      <c r="D133" t="s">
        <v>574</v>
      </c>
      <c r="E133" t="s">
        <v>598</v>
      </c>
      <c r="F133" t="s">
        <v>599</v>
      </c>
      <c r="G133" t="s">
        <v>24</v>
      </c>
      <c r="H133">
        <v>1</v>
      </c>
      <c r="L133" t="s">
        <v>139</v>
      </c>
      <c r="M133">
        <v>18</v>
      </c>
      <c r="N133" t="str">
        <f>VLOOKUP(A133,Sheet2!$A$2:$I$171,9,FALSE)</f>
        <v>C - Studio with Patio and Sea View</v>
      </c>
      <c r="O133" s="11" t="s">
        <v>763</v>
      </c>
      <c r="P133" s="11" t="s">
        <v>764</v>
      </c>
      <c r="Q133" t="s">
        <v>821</v>
      </c>
    </row>
    <row r="134" spans="1:25" x14ac:dyDescent="0.25">
      <c r="A134">
        <v>2585248605</v>
      </c>
      <c r="B134" t="s">
        <v>600</v>
      </c>
      <c r="C134" t="s">
        <v>601</v>
      </c>
      <c r="D134" t="s">
        <v>594</v>
      </c>
      <c r="E134" t="s">
        <v>602</v>
      </c>
      <c r="F134" t="s">
        <v>603</v>
      </c>
      <c r="G134" t="s">
        <v>24</v>
      </c>
      <c r="H134">
        <v>2</v>
      </c>
      <c r="L134" t="s">
        <v>294</v>
      </c>
      <c r="M134">
        <v>18</v>
      </c>
      <c r="N134" t="str">
        <f>VLOOKUP(A134,Sheet2!$A$2:$I$171,9,FALSE)</f>
        <v>D - One-Bedroom Apartment with Patio and Sea View</v>
      </c>
      <c r="Q134" t="s">
        <v>822</v>
      </c>
      <c r="R134">
        <v>9</v>
      </c>
      <c r="S134">
        <v>9</v>
      </c>
      <c r="T134">
        <v>9</v>
      </c>
      <c r="U134">
        <v>9</v>
      </c>
      <c r="V134">
        <v>9</v>
      </c>
      <c r="W134">
        <v>9</v>
      </c>
      <c r="X134">
        <v>9</v>
      </c>
      <c r="Y134">
        <v>9</v>
      </c>
    </row>
    <row r="135" spans="1:25" x14ac:dyDescent="0.25">
      <c r="A135">
        <v>3650679940</v>
      </c>
      <c r="B135" t="s">
        <v>604</v>
      </c>
      <c r="C135" t="s">
        <v>605</v>
      </c>
      <c r="D135" t="s">
        <v>594</v>
      </c>
      <c r="E135" t="s">
        <v>606</v>
      </c>
      <c r="F135" t="s">
        <v>607</v>
      </c>
      <c r="G135" t="s">
        <v>24</v>
      </c>
      <c r="H135">
        <v>2</v>
      </c>
      <c r="L135" t="s">
        <v>109</v>
      </c>
      <c r="M135">
        <v>18</v>
      </c>
      <c r="N135" t="str">
        <f>VLOOKUP(A135,Sheet2!$A$2:$I$171,9,FALSE)</f>
        <v>B - Studio with Patio</v>
      </c>
      <c r="Q135" t="s">
        <v>823</v>
      </c>
      <c r="R135">
        <v>8</v>
      </c>
      <c r="S135">
        <v>8</v>
      </c>
      <c r="T135">
        <v>8</v>
      </c>
      <c r="U135">
        <v>8</v>
      </c>
      <c r="V135">
        <v>8</v>
      </c>
      <c r="W135">
        <v>8</v>
      </c>
      <c r="X135">
        <v>8</v>
      </c>
      <c r="Y135">
        <v>8</v>
      </c>
    </row>
    <row r="136" spans="1:25" x14ac:dyDescent="0.25">
      <c r="A136">
        <v>3223916857</v>
      </c>
      <c r="B136" t="s">
        <v>608</v>
      </c>
      <c r="C136" t="s">
        <v>609</v>
      </c>
      <c r="D136" t="s">
        <v>598</v>
      </c>
      <c r="E136" t="s">
        <v>610</v>
      </c>
      <c r="F136" t="s">
        <v>611</v>
      </c>
      <c r="G136" t="s">
        <v>24</v>
      </c>
      <c r="H136">
        <v>2</v>
      </c>
      <c r="L136" t="s">
        <v>210</v>
      </c>
      <c r="M136">
        <v>18</v>
      </c>
      <c r="N136" t="str">
        <f>VLOOKUP(A136,Sheet2!$A$2:$I$171,9,FALSE)</f>
        <v>A - One-Bedroom Apartment with Balcony and Sea View</v>
      </c>
      <c r="Q136" t="s">
        <v>824</v>
      </c>
    </row>
    <row r="137" spans="1:25" x14ac:dyDescent="0.25">
      <c r="A137">
        <v>3561844245</v>
      </c>
      <c r="B137" t="s">
        <v>612</v>
      </c>
      <c r="C137" t="s">
        <v>613</v>
      </c>
      <c r="D137" t="s">
        <v>598</v>
      </c>
      <c r="E137" t="s">
        <v>614</v>
      </c>
      <c r="F137" t="s">
        <v>615</v>
      </c>
      <c r="G137" t="s">
        <v>24</v>
      </c>
      <c r="H137">
        <v>2</v>
      </c>
      <c r="L137" t="s">
        <v>274</v>
      </c>
      <c r="M137">
        <v>18</v>
      </c>
      <c r="N137" t="str">
        <f>VLOOKUP(A137,Sheet2!$A$2:$I$171,9,FALSE)</f>
        <v>C - Studio with Patio and Sea View</v>
      </c>
      <c r="Q137" t="s">
        <v>825</v>
      </c>
      <c r="R137">
        <v>10</v>
      </c>
      <c r="S137">
        <v>10</v>
      </c>
      <c r="T137">
        <v>10</v>
      </c>
      <c r="U137">
        <v>10</v>
      </c>
      <c r="V137">
        <v>10</v>
      </c>
      <c r="W137">
        <v>10</v>
      </c>
      <c r="X137">
        <v>10</v>
      </c>
      <c r="Y137">
        <v>10</v>
      </c>
    </row>
    <row r="138" spans="1:25" x14ac:dyDescent="0.25">
      <c r="A138">
        <v>3796573169</v>
      </c>
      <c r="B138" t="s">
        <v>616</v>
      </c>
      <c r="C138" t="s">
        <v>617</v>
      </c>
      <c r="D138" t="s">
        <v>606</v>
      </c>
      <c r="E138" t="s">
        <v>614</v>
      </c>
      <c r="F138" t="s">
        <v>618</v>
      </c>
      <c r="G138" t="s">
        <v>24</v>
      </c>
      <c r="H138">
        <v>2</v>
      </c>
      <c r="L138" t="s">
        <v>619</v>
      </c>
      <c r="M138">
        <v>18</v>
      </c>
      <c r="N138" t="str">
        <f>VLOOKUP(A138,Sheet2!$A$2:$I$171,9,FALSE)</f>
        <v>B - Studio with Patio</v>
      </c>
      <c r="P138" s="11" t="s">
        <v>765</v>
      </c>
      <c r="Q138" t="s">
        <v>826</v>
      </c>
      <c r="R138">
        <v>10</v>
      </c>
      <c r="S138">
        <v>10</v>
      </c>
      <c r="T138">
        <v>10</v>
      </c>
      <c r="U138">
        <v>10</v>
      </c>
      <c r="V138">
        <v>10</v>
      </c>
      <c r="W138">
        <v>10</v>
      </c>
      <c r="X138">
        <v>10</v>
      </c>
      <c r="Y138">
        <v>10</v>
      </c>
    </row>
    <row r="139" spans="1:25" x14ac:dyDescent="0.25">
      <c r="A139">
        <v>3127007429</v>
      </c>
      <c r="B139" t="s">
        <v>620</v>
      </c>
      <c r="C139" t="s">
        <v>621</v>
      </c>
      <c r="D139" t="s">
        <v>614</v>
      </c>
      <c r="E139" t="s">
        <v>602</v>
      </c>
      <c r="F139" t="s">
        <v>622</v>
      </c>
      <c r="G139" t="s">
        <v>18</v>
      </c>
      <c r="H139">
        <v>2</v>
      </c>
      <c r="L139" t="s">
        <v>116</v>
      </c>
      <c r="M139">
        <v>18</v>
      </c>
      <c r="N139" t="str">
        <f>VLOOKUP(A139,Sheet2!$A$2:$I$171,9,FALSE)</f>
        <v>B - Studio with Patio</v>
      </c>
      <c r="Q139" t="s">
        <v>827</v>
      </c>
    </row>
    <row r="140" spans="1:25" x14ac:dyDescent="0.25">
      <c r="A140">
        <v>3270449518</v>
      </c>
      <c r="B140" t="s">
        <v>623</v>
      </c>
      <c r="C140" t="s">
        <v>624</v>
      </c>
      <c r="D140" t="s">
        <v>614</v>
      </c>
      <c r="E140" t="s">
        <v>625</v>
      </c>
      <c r="F140" t="s">
        <v>626</v>
      </c>
      <c r="G140" t="s">
        <v>24</v>
      </c>
      <c r="H140">
        <v>2</v>
      </c>
      <c r="L140" t="s">
        <v>274</v>
      </c>
      <c r="M140">
        <v>18</v>
      </c>
      <c r="N140" t="str">
        <f>VLOOKUP(A140,Sheet2!$A$2:$I$171,9,FALSE)</f>
        <v>C - Studio with Patio and Sea View</v>
      </c>
      <c r="Q140" t="s">
        <v>828</v>
      </c>
      <c r="R140">
        <v>10</v>
      </c>
      <c r="S140">
        <v>10</v>
      </c>
      <c r="T140">
        <v>10</v>
      </c>
      <c r="U140">
        <v>10</v>
      </c>
      <c r="V140">
        <v>10</v>
      </c>
      <c r="W140">
        <v>10</v>
      </c>
      <c r="X140">
        <v>10</v>
      </c>
      <c r="Y140">
        <v>10</v>
      </c>
    </row>
    <row r="141" spans="1:25" x14ac:dyDescent="0.25">
      <c r="A141">
        <v>3987667906</v>
      </c>
      <c r="B141" t="s">
        <v>627</v>
      </c>
      <c r="C141" t="s">
        <v>628</v>
      </c>
      <c r="D141" t="s">
        <v>614</v>
      </c>
      <c r="E141" t="s">
        <v>602</v>
      </c>
      <c r="F141" t="s">
        <v>629</v>
      </c>
      <c r="G141" t="s">
        <v>24</v>
      </c>
      <c r="H141">
        <v>2</v>
      </c>
      <c r="L141" t="s">
        <v>196</v>
      </c>
      <c r="M141">
        <v>18</v>
      </c>
      <c r="N141" t="str">
        <f>VLOOKUP(A141,Sheet2!$A$2:$I$171,9,FALSE)</f>
        <v>B - Studio with Patio</v>
      </c>
      <c r="Q141" t="s">
        <v>829</v>
      </c>
      <c r="R141">
        <v>10</v>
      </c>
      <c r="S141">
        <v>10</v>
      </c>
      <c r="T141">
        <v>10</v>
      </c>
      <c r="U141">
        <v>10</v>
      </c>
      <c r="V141">
        <v>10</v>
      </c>
      <c r="W141">
        <v>10</v>
      </c>
      <c r="X141">
        <v>10</v>
      </c>
      <c r="Y141">
        <v>10</v>
      </c>
    </row>
    <row r="142" spans="1:25" x14ac:dyDescent="0.25">
      <c r="A142">
        <v>3223825419</v>
      </c>
      <c r="B142" t="s">
        <v>630</v>
      </c>
      <c r="C142" t="s">
        <v>631</v>
      </c>
      <c r="D142" t="s">
        <v>632</v>
      </c>
      <c r="E142" t="s">
        <v>633</v>
      </c>
      <c r="F142" t="s">
        <v>634</v>
      </c>
      <c r="G142" t="s">
        <v>18</v>
      </c>
      <c r="H142">
        <v>2</v>
      </c>
      <c r="L142" t="s">
        <v>635</v>
      </c>
      <c r="M142">
        <v>18</v>
      </c>
      <c r="N142" t="str">
        <f>VLOOKUP(A142,Sheet2!$A$2:$I$171,9,FALSE)</f>
        <v>B - Studio with Patio</v>
      </c>
    </row>
    <row r="143" spans="1:25" x14ac:dyDescent="0.25">
      <c r="A143">
        <v>2804269598</v>
      </c>
      <c r="B143" t="s">
        <v>636</v>
      </c>
      <c r="C143" t="s">
        <v>637</v>
      </c>
      <c r="D143" t="s">
        <v>610</v>
      </c>
      <c r="E143" t="s">
        <v>638</v>
      </c>
      <c r="F143" t="s">
        <v>639</v>
      </c>
      <c r="G143" t="s">
        <v>24</v>
      </c>
      <c r="H143">
        <v>2</v>
      </c>
      <c r="L143" t="s">
        <v>186</v>
      </c>
      <c r="M143">
        <v>18</v>
      </c>
      <c r="N143" t="str">
        <f>VLOOKUP(A143,Sheet2!$A$2:$I$171,9,FALSE)</f>
        <v>A - One-Bedroom Apartment with Balcony and Sea View</v>
      </c>
      <c r="Q143" t="s">
        <v>831</v>
      </c>
      <c r="R143">
        <v>9</v>
      </c>
      <c r="S143">
        <v>9</v>
      </c>
      <c r="T143">
        <v>10</v>
      </c>
      <c r="U143">
        <v>9</v>
      </c>
      <c r="V143">
        <v>9</v>
      </c>
      <c r="W143">
        <v>9</v>
      </c>
      <c r="X143">
        <v>10</v>
      </c>
      <c r="Y143">
        <v>9</v>
      </c>
    </row>
    <row r="144" spans="1:25" x14ac:dyDescent="0.25">
      <c r="A144">
        <v>2438350371</v>
      </c>
      <c r="B144" t="s">
        <v>640</v>
      </c>
      <c r="C144" t="s">
        <v>641</v>
      </c>
      <c r="D144" t="s">
        <v>602</v>
      </c>
      <c r="E144" t="s">
        <v>642</v>
      </c>
      <c r="F144" t="s">
        <v>643</v>
      </c>
      <c r="G144" t="s">
        <v>24</v>
      </c>
      <c r="H144">
        <v>2</v>
      </c>
      <c r="L144" t="s">
        <v>644</v>
      </c>
      <c r="M144">
        <v>18</v>
      </c>
      <c r="N144" t="str">
        <f>VLOOKUP(A144,Sheet2!$A$2:$I$171,9,FALSE)</f>
        <v>B - Studio with Patio</v>
      </c>
      <c r="P144" s="11" t="s">
        <v>765</v>
      </c>
      <c r="Q144" t="s">
        <v>832</v>
      </c>
      <c r="R144">
        <v>9</v>
      </c>
      <c r="S144">
        <v>9</v>
      </c>
      <c r="T144">
        <v>10</v>
      </c>
      <c r="U144">
        <v>9</v>
      </c>
      <c r="V144">
        <v>9</v>
      </c>
      <c r="W144">
        <v>9</v>
      </c>
      <c r="X144">
        <v>10</v>
      </c>
      <c r="Y144">
        <v>9</v>
      </c>
    </row>
    <row r="145" spans="1:25" x14ac:dyDescent="0.25">
      <c r="A145">
        <v>2820875496</v>
      </c>
      <c r="B145" t="s">
        <v>645</v>
      </c>
      <c r="C145" t="s">
        <v>646</v>
      </c>
      <c r="D145" t="s">
        <v>602</v>
      </c>
      <c r="E145" t="s">
        <v>642</v>
      </c>
      <c r="F145" t="s">
        <v>647</v>
      </c>
      <c r="G145" t="s">
        <v>24</v>
      </c>
      <c r="H145">
        <v>2</v>
      </c>
      <c r="L145" t="s">
        <v>294</v>
      </c>
      <c r="M145">
        <v>18</v>
      </c>
      <c r="N145" t="str">
        <f>VLOOKUP(A145,Sheet2!$A$2:$I$171,9,FALSE)</f>
        <v>D - One-Bedroom Apartment with Patio and Sea View</v>
      </c>
      <c r="Q145" t="s">
        <v>833</v>
      </c>
      <c r="Y145">
        <v>9</v>
      </c>
    </row>
    <row r="146" spans="1:25" x14ac:dyDescent="0.25">
      <c r="A146">
        <v>3875099528</v>
      </c>
      <c r="B146" t="s">
        <v>648</v>
      </c>
      <c r="C146" t="s">
        <v>649</v>
      </c>
      <c r="D146" t="s">
        <v>602</v>
      </c>
      <c r="E146" t="s">
        <v>638</v>
      </c>
      <c r="F146" t="s">
        <v>650</v>
      </c>
      <c r="G146" t="s">
        <v>24</v>
      </c>
      <c r="H146">
        <v>2</v>
      </c>
      <c r="L146" t="s">
        <v>274</v>
      </c>
      <c r="M146">
        <v>18</v>
      </c>
      <c r="N146" t="str">
        <f>VLOOKUP(A146,Sheet2!$A$2:$I$171,9,FALSE)</f>
        <v>C - Studio with Patio and Sea View</v>
      </c>
      <c r="Q146" t="s">
        <v>834</v>
      </c>
      <c r="R146">
        <v>9</v>
      </c>
      <c r="S146">
        <v>9</v>
      </c>
      <c r="T146">
        <v>10</v>
      </c>
      <c r="U146">
        <v>9</v>
      </c>
      <c r="V146">
        <v>9</v>
      </c>
      <c r="W146">
        <v>9</v>
      </c>
      <c r="X146">
        <v>10</v>
      </c>
      <c r="Y146">
        <v>9</v>
      </c>
    </row>
    <row r="147" spans="1:25" x14ac:dyDescent="0.25">
      <c r="A147">
        <v>3151800039</v>
      </c>
      <c r="B147" t="s">
        <v>651</v>
      </c>
      <c r="C147" t="s">
        <v>652</v>
      </c>
      <c r="D147" t="s">
        <v>638</v>
      </c>
      <c r="E147" t="s">
        <v>653</v>
      </c>
      <c r="F147" t="s">
        <v>654</v>
      </c>
      <c r="G147" t="s">
        <v>24</v>
      </c>
      <c r="H147">
        <v>4</v>
      </c>
      <c r="I147">
        <v>2</v>
      </c>
      <c r="J147">
        <v>2</v>
      </c>
      <c r="K147" s="13" t="s">
        <v>849</v>
      </c>
      <c r="L147" t="s">
        <v>186</v>
      </c>
      <c r="M147">
        <v>18</v>
      </c>
      <c r="N147" t="str">
        <f>VLOOKUP(A147,Sheet2!$A$2:$I$171,9,FALSE)</f>
        <v>A - One-Bedroom Apartment with Balcony and Sea View</v>
      </c>
      <c r="Q147" t="s">
        <v>835</v>
      </c>
      <c r="R147">
        <v>9</v>
      </c>
      <c r="S147">
        <v>9</v>
      </c>
      <c r="T147">
        <v>10</v>
      </c>
      <c r="U147">
        <v>9</v>
      </c>
      <c r="V147">
        <v>9</v>
      </c>
      <c r="W147">
        <v>9</v>
      </c>
      <c r="X147">
        <v>10</v>
      </c>
      <c r="Y147">
        <v>9</v>
      </c>
    </row>
    <row r="148" spans="1:25" x14ac:dyDescent="0.25">
      <c r="A148">
        <v>2925600434</v>
      </c>
      <c r="B148" t="s">
        <v>655</v>
      </c>
      <c r="C148" t="s">
        <v>656</v>
      </c>
      <c r="D148" t="s">
        <v>657</v>
      </c>
      <c r="E148" t="s">
        <v>653</v>
      </c>
      <c r="F148" t="s">
        <v>658</v>
      </c>
      <c r="G148" t="s">
        <v>18</v>
      </c>
      <c r="H148">
        <v>2</v>
      </c>
      <c r="L148" t="s">
        <v>241</v>
      </c>
      <c r="M148">
        <v>18</v>
      </c>
      <c r="N148" t="str">
        <f>VLOOKUP(A148,Sheet2!$A$2:$I$171,9,FALSE)</f>
        <v>B - Studio with Patio</v>
      </c>
      <c r="Q148" t="s">
        <v>836</v>
      </c>
    </row>
    <row r="149" spans="1:25" x14ac:dyDescent="0.25">
      <c r="A149">
        <v>3251175120</v>
      </c>
      <c r="B149" t="s">
        <v>659</v>
      </c>
      <c r="C149" t="s">
        <v>660</v>
      </c>
      <c r="D149" t="s">
        <v>653</v>
      </c>
      <c r="E149" t="s">
        <v>661</v>
      </c>
      <c r="F149" t="s">
        <v>662</v>
      </c>
      <c r="G149" t="s">
        <v>24</v>
      </c>
      <c r="H149">
        <v>2</v>
      </c>
      <c r="L149" t="s">
        <v>663</v>
      </c>
      <c r="M149">
        <v>18</v>
      </c>
      <c r="N149" t="str">
        <f>VLOOKUP(A149,Sheet2!$A$2:$I$171,9,FALSE)</f>
        <v>A - One-Bedroom Apartment with Balcony and Sea View</v>
      </c>
      <c r="O149" s="11" t="s">
        <v>763</v>
      </c>
      <c r="P149" s="11" t="s">
        <v>764</v>
      </c>
      <c r="Q149" t="s">
        <v>837</v>
      </c>
      <c r="R149">
        <v>9</v>
      </c>
      <c r="S149">
        <v>9</v>
      </c>
      <c r="T149">
        <v>10</v>
      </c>
      <c r="U149">
        <v>9</v>
      </c>
      <c r="V149">
        <v>9</v>
      </c>
      <c r="W149">
        <v>9</v>
      </c>
      <c r="X149">
        <v>10</v>
      </c>
      <c r="Y149">
        <v>9</v>
      </c>
    </row>
    <row r="150" spans="1:25" x14ac:dyDescent="0.25">
      <c r="A150">
        <v>2648864446</v>
      </c>
      <c r="B150" t="s">
        <v>664</v>
      </c>
      <c r="C150" t="s">
        <v>665</v>
      </c>
      <c r="D150" t="s">
        <v>642</v>
      </c>
      <c r="E150" t="s">
        <v>666</v>
      </c>
      <c r="F150" t="s">
        <v>667</v>
      </c>
      <c r="G150" t="s">
        <v>24</v>
      </c>
      <c r="H150">
        <v>2</v>
      </c>
      <c r="L150" t="s">
        <v>201</v>
      </c>
      <c r="M150">
        <v>18</v>
      </c>
      <c r="N150" t="str">
        <f>VLOOKUP(A150,Sheet2!$A$2:$I$171,9,FALSE)</f>
        <v>C - Studio with Patio and Sea View</v>
      </c>
      <c r="O150" s="11" t="s">
        <v>763</v>
      </c>
      <c r="P150" s="11" t="s">
        <v>764</v>
      </c>
      <c r="Q150" t="s">
        <v>838</v>
      </c>
    </row>
    <row r="151" spans="1:25" x14ac:dyDescent="0.25">
      <c r="A151">
        <v>3881038944</v>
      </c>
      <c r="B151" t="s">
        <v>668</v>
      </c>
      <c r="C151" t="s">
        <v>669</v>
      </c>
      <c r="D151" t="s">
        <v>670</v>
      </c>
      <c r="E151" t="s">
        <v>671</v>
      </c>
      <c r="F151" t="s">
        <v>672</v>
      </c>
      <c r="G151" t="s">
        <v>24</v>
      </c>
      <c r="H151">
        <v>2</v>
      </c>
      <c r="L151" t="s">
        <v>100</v>
      </c>
      <c r="M151">
        <v>18</v>
      </c>
      <c r="N151" t="str">
        <f>VLOOKUP(A151,Sheet2!$A$2:$I$171,9,FALSE)</f>
        <v>B - Studio with Patio</v>
      </c>
      <c r="O151" s="11"/>
      <c r="P151" s="11"/>
      <c r="Q151" t="s">
        <v>839</v>
      </c>
      <c r="Y151">
        <v>9</v>
      </c>
    </row>
    <row r="152" spans="1:25" x14ac:dyDescent="0.25">
      <c r="A152">
        <v>3410463493</v>
      </c>
      <c r="B152" t="s">
        <v>673</v>
      </c>
      <c r="C152" t="s">
        <v>674</v>
      </c>
      <c r="D152" t="s">
        <v>661</v>
      </c>
      <c r="E152" t="s">
        <v>675</v>
      </c>
      <c r="F152" t="s">
        <v>676</v>
      </c>
      <c r="G152" t="s">
        <v>24</v>
      </c>
      <c r="H152">
        <v>2</v>
      </c>
      <c r="L152" t="s">
        <v>265</v>
      </c>
      <c r="M152">
        <v>18</v>
      </c>
      <c r="N152" t="str">
        <f>VLOOKUP(A152,Sheet2!$A$2:$I$171,9,FALSE)</f>
        <v>A - One-Bedroom Apartment with Balcony and Sea View</v>
      </c>
      <c r="O152" s="11" t="s">
        <v>763</v>
      </c>
      <c r="P152" s="11" t="s">
        <v>764</v>
      </c>
      <c r="Q152" t="s">
        <v>840</v>
      </c>
      <c r="R152">
        <v>9</v>
      </c>
      <c r="S152">
        <v>9</v>
      </c>
      <c r="T152">
        <v>9</v>
      </c>
      <c r="U152">
        <v>9</v>
      </c>
      <c r="V152">
        <v>9</v>
      </c>
      <c r="W152">
        <v>9</v>
      </c>
      <c r="X152">
        <v>10</v>
      </c>
      <c r="Y152">
        <v>9</v>
      </c>
    </row>
    <row r="153" spans="1:25" x14ac:dyDescent="0.25">
      <c r="A153">
        <v>2741861131</v>
      </c>
      <c r="B153" t="s">
        <v>677</v>
      </c>
      <c r="C153" t="s">
        <v>678</v>
      </c>
      <c r="D153" t="s">
        <v>671</v>
      </c>
      <c r="E153" t="s">
        <v>679</v>
      </c>
      <c r="F153" t="s">
        <v>680</v>
      </c>
      <c r="G153" t="s">
        <v>24</v>
      </c>
      <c r="H153">
        <v>2</v>
      </c>
      <c r="L153" t="s">
        <v>186</v>
      </c>
      <c r="M153">
        <v>18</v>
      </c>
      <c r="N153" t="str">
        <f>VLOOKUP(A153,Sheet2!$A$2:$I$171,9,FALSE)</f>
        <v>D - One-Bedroom Apartment with Patio and Sea View</v>
      </c>
      <c r="O153" s="11"/>
      <c r="P153" s="11"/>
      <c r="Q153" t="s">
        <v>841</v>
      </c>
      <c r="R153">
        <v>9</v>
      </c>
      <c r="S153">
        <v>9</v>
      </c>
      <c r="T153">
        <v>9</v>
      </c>
      <c r="U153">
        <v>9</v>
      </c>
      <c r="V153">
        <v>9</v>
      </c>
      <c r="W153">
        <v>9</v>
      </c>
      <c r="X153">
        <v>9</v>
      </c>
      <c r="Y153">
        <v>9</v>
      </c>
    </row>
    <row r="154" spans="1:25" x14ac:dyDescent="0.25">
      <c r="A154">
        <v>2845285307</v>
      </c>
      <c r="B154" t="s">
        <v>681</v>
      </c>
      <c r="C154" t="s">
        <v>682</v>
      </c>
      <c r="D154" t="s">
        <v>671</v>
      </c>
      <c r="E154" t="s">
        <v>675</v>
      </c>
      <c r="F154" t="s">
        <v>683</v>
      </c>
      <c r="G154" t="s">
        <v>18</v>
      </c>
      <c r="H154">
        <v>1</v>
      </c>
      <c r="L154" t="s">
        <v>237</v>
      </c>
      <c r="M154">
        <v>18</v>
      </c>
      <c r="N154" t="str">
        <f>VLOOKUP(A154,Sheet2!$A$2:$I$171,9,FALSE)</f>
        <v>C - Studio with Patio and Sea View</v>
      </c>
      <c r="O154" s="11" t="s">
        <v>763</v>
      </c>
      <c r="P154" s="11" t="s">
        <v>764</v>
      </c>
      <c r="Q154" t="s">
        <v>842</v>
      </c>
    </row>
    <row r="155" spans="1:25" x14ac:dyDescent="0.25">
      <c r="A155">
        <v>2973913445</v>
      </c>
      <c r="B155" t="s">
        <v>684</v>
      </c>
      <c r="C155" t="s">
        <v>685</v>
      </c>
      <c r="D155" t="s">
        <v>671</v>
      </c>
      <c r="E155" t="s">
        <v>686</v>
      </c>
      <c r="F155" t="s">
        <v>687</v>
      </c>
      <c r="G155" t="s">
        <v>224</v>
      </c>
      <c r="H155">
        <v>2</v>
      </c>
      <c r="L155" t="s">
        <v>210</v>
      </c>
      <c r="M155">
        <v>18</v>
      </c>
      <c r="N155" t="str">
        <f>VLOOKUP(A155,Sheet2!$A$2:$I$171,9,FALSE)</f>
        <v>B - Studio with Patio</v>
      </c>
      <c r="Q155" t="s">
        <v>843</v>
      </c>
    </row>
    <row r="156" spans="1:25" x14ac:dyDescent="0.25">
      <c r="A156">
        <v>4044556600</v>
      </c>
      <c r="B156" t="s">
        <v>688</v>
      </c>
      <c r="C156" t="s">
        <v>689</v>
      </c>
      <c r="D156" t="s">
        <v>675</v>
      </c>
      <c r="E156" t="s">
        <v>690</v>
      </c>
      <c r="F156" t="s">
        <v>691</v>
      </c>
      <c r="G156" t="s">
        <v>24</v>
      </c>
      <c r="H156">
        <v>2</v>
      </c>
      <c r="L156" t="s">
        <v>191</v>
      </c>
      <c r="M156">
        <v>18</v>
      </c>
      <c r="N156" t="str">
        <f>VLOOKUP(A156,Sheet2!$A$2:$I$171,9,FALSE)</f>
        <v>A - One-Bedroom Apartment with Balcony and Sea View</v>
      </c>
      <c r="Q156" t="s">
        <v>844</v>
      </c>
      <c r="R156">
        <v>10</v>
      </c>
      <c r="S156">
        <v>10</v>
      </c>
      <c r="T156">
        <v>10</v>
      </c>
      <c r="U156">
        <v>10</v>
      </c>
      <c r="V156">
        <v>10</v>
      </c>
      <c r="W156">
        <v>10</v>
      </c>
      <c r="X156">
        <v>10</v>
      </c>
      <c r="Y156">
        <v>10</v>
      </c>
    </row>
    <row r="157" spans="1:25" x14ac:dyDescent="0.25">
      <c r="A157">
        <v>2144389648</v>
      </c>
      <c r="B157" t="s">
        <v>692</v>
      </c>
      <c r="C157" t="s">
        <v>693</v>
      </c>
      <c r="D157" t="s">
        <v>679</v>
      </c>
      <c r="E157" t="s">
        <v>686</v>
      </c>
      <c r="F157" t="s">
        <v>694</v>
      </c>
      <c r="G157" t="s">
        <v>24</v>
      </c>
      <c r="H157">
        <v>2</v>
      </c>
      <c r="L157" t="s">
        <v>196</v>
      </c>
      <c r="M157">
        <v>18</v>
      </c>
      <c r="N157" t="str">
        <f>VLOOKUP(A157,Sheet2!$A$2:$I$171,9,FALSE)</f>
        <v>B - Studio with Patio</v>
      </c>
      <c r="Q157" t="s">
        <v>845</v>
      </c>
      <c r="R157">
        <v>10</v>
      </c>
      <c r="S157">
        <v>10</v>
      </c>
      <c r="T157">
        <v>10</v>
      </c>
      <c r="U157">
        <v>10</v>
      </c>
      <c r="V157">
        <v>10</v>
      </c>
      <c r="W157">
        <v>8</v>
      </c>
      <c r="X157">
        <v>10</v>
      </c>
      <c r="Y157">
        <v>10</v>
      </c>
    </row>
    <row r="158" spans="1:25" x14ac:dyDescent="0.25">
      <c r="A158">
        <v>3338312200</v>
      </c>
      <c r="B158" t="s">
        <v>695</v>
      </c>
      <c r="C158" t="s">
        <v>696</v>
      </c>
      <c r="D158" t="s">
        <v>679</v>
      </c>
      <c r="E158" t="s">
        <v>697</v>
      </c>
      <c r="F158" t="s">
        <v>698</v>
      </c>
      <c r="G158" t="s">
        <v>18</v>
      </c>
      <c r="H158">
        <v>2</v>
      </c>
      <c r="L158" t="s">
        <v>237</v>
      </c>
      <c r="M158">
        <v>18</v>
      </c>
      <c r="N158" t="str">
        <f>VLOOKUP(A158,Sheet2!$A$2:$I$171,9,FALSE)</f>
        <v>C - Studio with Patio and Sea View</v>
      </c>
      <c r="Q158" t="s">
        <v>836</v>
      </c>
    </row>
    <row r="159" spans="1:25" x14ac:dyDescent="0.25">
      <c r="A159">
        <v>3505662592</v>
      </c>
      <c r="B159" t="s">
        <v>699</v>
      </c>
      <c r="C159" t="s">
        <v>700</v>
      </c>
      <c r="D159" t="s">
        <v>690</v>
      </c>
      <c r="E159" t="s">
        <v>701</v>
      </c>
      <c r="F159" t="s">
        <v>702</v>
      </c>
      <c r="G159" t="s">
        <v>24</v>
      </c>
      <c r="H159">
        <v>4</v>
      </c>
      <c r="I159">
        <v>1</v>
      </c>
      <c r="J159">
        <v>3</v>
      </c>
      <c r="K159" s="13" t="s">
        <v>850</v>
      </c>
      <c r="L159" t="s">
        <v>703</v>
      </c>
      <c r="M159">
        <v>18</v>
      </c>
      <c r="N159" t="str">
        <f>VLOOKUP(A159,Sheet2!$A$2:$I$171,9,FALSE)</f>
        <v>D - One-Bedroom Apartment with Patio and Sea View</v>
      </c>
      <c r="O159" s="11" t="s">
        <v>763</v>
      </c>
      <c r="P159" s="11" t="s">
        <v>764</v>
      </c>
      <c r="Q159" t="s">
        <v>837</v>
      </c>
      <c r="R159">
        <v>10</v>
      </c>
      <c r="S159">
        <v>10</v>
      </c>
      <c r="T159">
        <v>10</v>
      </c>
      <c r="U159">
        <v>10</v>
      </c>
      <c r="V159">
        <v>10</v>
      </c>
      <c r="W159">
        <v>10</v>
      </c>
      <c r="X159">
        <v>10</v>
      </c>
      <c r="Y159">
        <v>10</v>
      </c>
    </row>
    <row r="160" spans="1:25" x14ac:dyDescent="0.25">
      <c r="A160">
        <v>2229792389</v>
      </c>
      <c r="B160" t="s">
        <v>852</v>
      </c>
      <c r="D160" t="s">
        <v>704</v>
      </c>
      <c r="E160" t="s">
        <v>705</v>
      </c>
      <c r="F160" t="s">
        <v>706</v>
      </c>
      <c r="G160" t="s">
        <v>18</v>
      </c>
      <c r="H160">
        <v>2</v>
      </c>
      <c r="L160" t="s">
        <v>707</v>
      </c>
      <c r="M160">
        <v>18</v>
      </c>
      <c r="N160" t="str">
        <f>VLOOKUP(A160,Sheet2!$A$2:$I$171,9,FALSE)</f>
        <v>C - Studio with Patio and Sea View</v>
      </c>
      <c r="O160" s="11" t="s">
        <v>763</v>
      </c>
      <c r="P160" s="11" t="s">
        <v>764</v>
      </c>
      <c r="Q160" t="s">
        <v>838</v>
      </c>
    </row>
    <row r="161" spans="1:25" x14ac:dyDescent="0.25">
      <c r="A161">
        <v>2116506285</v>
      </c>
      <c r="B161" t="s">
        <v>708</v>
      </c>
      <c r="C161" t="s">
        <v>708</v>
      </c>
      <c r="D161" t="s">
        <v>709</v>
      </c>
      <c r="E161" t="s">
        <v>710</v>
      </c>
      <c r="F161" t="s">
        <v>711</v>
      </c>
      <c r="G161" t="s">
        <v>18</v>
      </c>
      <c r="H161">
        <v>2</v>
      </c>
      <c r="L161" t="s">
        <v>712</v>
      </c>
      <c r="M161">
        <v>18</v>
      </c>
      <c r="N161" t="str">
        <f>VLOOKUP(A161,Sheet2!$A$2:$I$171,9,FALSE)</f>
        <v>A - One-Bedroom Apartment with Balcony and Sea View</v>
      </c>
      <c r="O161" s="11"/>
      <c r="P161" s="11"/>
      <c r="Q161" t="s">
        <v>839</v>
      </c>
    </row>
    <row r="162" spans="1:25" x14ac:dyDescent="0.25">
      <c r="A162">
        <v>3866949626</v>
      </c>
      <c r="B162" t="s">
        <v>713</v>
      </c>
      <c r="C162" t="s">
        <v>714</v>
      </c>
      <c r="D162" t="s">
        <v>709</v>
      </c>
      <c r="E162" t="s">
        <v>715</v>
      </c>
      <c r="F162" t="s">
        <v>716</v>
      </c>
      <c r="G162" t="s">
        <v>24</v>
      </c>
      <c r="H162">
        <v>2</v>
      </c>
      <c r="L162" t="s">
        <v>109</v>
      </c>
      <c r="M162">
        <v>18</v>
      </c>
      <c r="N162" t="str">
        <f>VLOOKUP(A162,Sheet2!$A$2:$I$171,9,FALSE)</f>
        <v>C - Studio with Patio and Sea View</v>
      </c>
      <c r="O162" s="11" t="s">
        <v>763</v>
      </c>
      <c r="P162" s="11" t="s">
        <v>764</v>
      </c>
      <c r="Q162" t="s">
        <v>840</v>
      </c>
      <c r="R162">
        <v>10</v>
      </c>
      <c r="S162">
        <v>10</v>
      </c>
      <c r="T162">
        <v>10</v>
      </c>
      <c r="U162">
        <v>10</v>
      </c>
      <c r="V162">
        <v>10</v>
      </c>
      <c r="W162">
        <v>10</v>
      </c>
      <c r="X162">
        <v>10</v>
      </c>
      <c r="Y162">
        <v>10</v>
      </c>
    </row>
    <row r="163" spans="1:25" x14ac:dyDescent="0.25">
      <c r="A163">
        <v>3271337518</v>
      </c>
      <c r="B163" t="s">
        <v>717</v>
      </c>
      <c r="C163" t="s">
        <v>718</v>
      </c>
      <c r="D163" t="s">
        <v>719</v>
      </c>
      <c r="E163" t="s">
        <v>720</v>
      </c>
      <c r="F163" t="s">
        <v>721</v>
      </c>
      <c r="G163" t="s">
        <v>24</v>
      </c>
      <c r="H163">
        <v>2</v>
      </c>
      <c r="L163" t="s">
        <v>196</v>
      </c>
      <c r="M163">
        <v>18</v>
      </c>
      <c r="N163" t="str">
        <f>VLOOKUP(A163,Sheet2!$A$2:$I$171,9,FALSE)</f>
        <v>C - Studio with Patio and Sea View</v>
      </c>
      <c r="Q163" t="s">
        <v>841</v>
      </c>
      <c r="R163">
        <v>9</v>
      </c>
      <c r="S163">
        <v>9</v>
      </c>
      <c r="T163">
        <v>9</v>
      </c>
      <c r="U163">
        <v>9</v>
      </c>
      <c r="V163">
        <v>9</v>
      </c>
      <c r="W163">
        <v>9</v>
      </c>
      <c r="X163">
        <v>9</v>
      </c>
      <c r="Y163">
        <v>9</v>
      </c>
    </row>
    <row r="164" spans="1:25" x14ac:dyDescent="0.25">
      <c r="A164">
        <v>3888018994</v>
      </c>
      <c r="B164" t="s">
        <v>722</v>
      </c>
      <c r="D164" t="s">
        <v>710</v>
      </c>
      <c r="E164" t="s">
        <v>723</v>
      </c>
      <c r="F164" t="s">
        <v>724</v>
      </c>
      <c r="G164" t="s">
        <v>24</v>
      </c>
      <c r="H164">
        <v>2</v>
      </c>
      <c r="L164" t="s">
        <v>105</v>
      </c>
      <c r="M164">
        <v>18</v>
      </c>
      <c r="N164" t="str">
        <f>VLOOKUP(A164,Sheet2!$A$2:$I$171,9,FALSE)</f>
        <v>D - One-Bedroom Apartment with Patio and Sea View</v>
      </c>
      <c r="Q164" t="s">
        <v>842</v>
      </c>
      <c r="R164">
        <v>8</v>
      </c>
      <c r="S164">
        <v>8</v>
      </c>
      <c r="T164">
        <v>8</v>
      </c>
      <c r="U164">
        <v>8</v>
      </c>
      <c r="V164">
        <v>8</v>
      </c>
      <c r="W164">
        <v>8</v>
      </c>
      <c r="X164">
        <v>10</v>
      </c>
      <c r="Y164">
        <v>8</v>
      </c>
    </row>
    <row r="165" spans="1:25" x14ac:dyDescent="0.25">
      <c r="A165">
        <v>4256615523</v>
      </c>
      <c r="B165" t="s">
        <v>725</v>
      </c>
      <c r="C165" t="s">
        <v>726</v>
      </c>
      <c r="D165" t="s">
        <v>723</v>
      </c>
      <c r="E165" t="s">
        <v>727</v>
      </c>
      <c r="F165" t="s">
        <v>728</v>
      </c>
      <c r="G165" t="s">
        <v>18</v>
      </c>
      <c r="H165">
        <v>2</v>
      </c>
      <c r="L165" t="s">
        <v>116</v>
      </c>
      <c r="M165">
        <v>18</v>
      </c>
      <c r="N165" t="str">
        <f>VLOOKUP(A165,Sheet2!$A$2:$I$171,9,FALSE)</f>
        <v>B - Studio with Patio</v>
      </c>
      <c r="P165" s="11" t="s">
        <v>765</v>
      </c>
      <c r="Q165" t="s">
        <v>843</v>
      </c>
    </row>
    <row r="166" spans="1:25" x14ac:dyDescent="0.25">
      <c r="A166">
        <v>2940246879</v>
      </c>
      <c r="B166" t="s">
        <v>729</v>
      </c>
      <c r="C166" t="s">
        <v>730</v>
      </c>
      <c r="D166" t="s">
        <v>731</v>
      </c>
      <c r="E166" t="s">
        <v>732</v>
      </c>
      <c r="F166" t="s">
        <v>733</v>
      </c>
      <c r="G166" t="s">
        <v>24</v>
      </c>
      <c r="H166">
        <v>4</v>
      </c>
      <c r="I166">
        <v>2</v>
      </c>
      <c r="J166">
        <v>2</v>
      </c>
      <c r="K166" s="13" t="s">
        <v>851</v>
      </c>
      <c r="L166" t="s">
        <v>91</v>
      </c>
      <c r="M166">
        <v>18</v>
      </c>
      <c r="N166" t="str">
        <f>VLOOKUP(A166,Sheet2!$A$2:$I$171,9,FALSE)</f>
        <v>D - One-Bedroom Apartment with Patio and Sea View</v>
      </c>
      <c r="Q166" t="s">
        <v>844</v>
      </c>
      <c r="R166">
        <v>10</v>
      </c>
      <c r="S166">
        <v>8</v>
      </c>
      <c r="T166">
        <v>10</v>
      </c>
      <c r="U166">
        <v>10</v>
      </c>
      <c r="V166">
        <v>10</v>
      </c>
      <c r="W166">
        <v>10</v>
      </c>
      <c r="X166">
        <v>10</v>
      </c>
      <c r="Y166">
        <v>10</v>
      </c>
    </row>
    <row r="167" spans="1:25" x14ac:dyDescent="0.25">
      <c r="A167">
        <v>4013896276</v>
      </c>
      <c r="B167" t="s">
        <v>734</v>
      </c>
      <c r="C167" t="s">
        <v>735</v>
      </c>
      <c r="D167" t="s">
        <v>736</v>
      </c>
      <c r="E167" t="s">
        <v>737</v>
      </c>
      <c r="F167" t="s">
        <v>738</v>
      </c>
      <c r="G167" t="s">
        <v>24</v>
      </c>
      <c r="H167">
        <v>1</v>
      </c>
      <c r="L167" t="s">
        <v>739</v>
      </c>
      <c r="M167">
        <v>18</v>
      </c>
      <c r="N167" t="str">
        <f>VLOOKUP(A167,Sheet2!$A$2:$I$171,9,FALSE)</f>
        <v>A - One-Bedroom Apartment with Balcony and Sea View</v>
      </c>
      <c r="Q167" t="s">
        <v>845</v>
      </c>
    </row>
  </sheetData>
  <dataConsolidate/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7"/>
  <sheetViews>
    <sheetView topLeftCell="A145" workbookViewId="0">
      <selection activeCell="B12" sqref="B12"/>
    </sheetView>
  </sheetViews>
  <sheetFormatPr defaultColWidth="24.6640625" defaultRowHeight="13.2" x14ac:dyDescent="0.25"/>
  <cols>
    <col min="1" max="1" width="15.88671875" bestFit="1" customWidth="1"/>
    <col min="2" max="2" width="27.5546875" customWidth="1"/>
    <col min="3" max="3" width="18.6640625" bestFit="1" customWidth="1"/>
    <col min="4" max="4" width="21.44140625" bestFit="1" customWidth="1"/>
    <col min="5" max="5" width="6.44140625" bestFit="1" customWidth="1"/>
    <col min="6" max="6" width="9.33203125" bestFit="1" customWidth="1"/>
    <col min="7" max="7" width="13.88671875" bestFit="1" customWidth="1"/>
    <col min="8" max="8" width="17.33203125" bestFit="1" customWidth="1"/>
    <col min="9" max="9" width="54.109375" customWidth="1"/>
    <col min="10" max="10" width="13.44140625" bestFit="1" customWidth="1"/>
    <col min="11" max="11" width="13.44140625" customWidth="1"/>
    <col min="12" max="12" width="12.109375" customWidth="1"/>
    <col min="13" max="13" width="10.88671875" customWidth="1"/>
    <col min="14" max="14" width="14.88671875" bestFit="1" customWidth="1"/>
    <col min="15" max="15" width="17.88671875" bestFit="1" customWidth="1"/>
    <col min="16" max="16" width="17.33203125" bestFit="1" customWidth="1"/>
    <col min="17" max="17" width="16.88671875" bestFit="1" customWidth="1"/>
    <col min="18" max="18" width="9.44140625" bestFit="1" customWidth="1"/>
    <col min="19" max="19" width="19.109375" style="2" customWidth="1"/>
    <col min="20" max="20" width="30.109375" bestFit="1" customWidth="1"/>
    <col min="21" max="21" width="12.5546875" style="3" bestFit="1" customWidth="1"/>
    <col min="22" max="22" width="14.109375" bestFit="1" customWidth="1"/>
    <col min="26" max="26" width="55.109375" customWidth="1"/>
  </cols>
  <sheetData>
    <row r="1" spans="1:25" x14ac:dyDescent="0.25">
      <c r="A1" t="s">
        <v>740</v>
      </c>
      <c r="B1" t="s">
        <v>741</v>
      </c>
      <c r="C1" t="s">
        <v>742</v>
      </c>
      <c r="D1" t="s">
        <v>743</v>
      </c>
      <c r="E1" t="s">
        <v>744</v>
      </c>
      <c r="F1" t="s">
        <v>745</v>
      </c>
      <c r="G1" t="s">
        <v>746</v>
      </c>
      <c r="H1" t="s">
        <v>747</v>
      </c>
      <c r="I1" t="s">
        <v>748</v>
      </c>
      <c r="J1" t="s">
        <v>749</v>
      </c>
      <c r="K1" t="s">
        <v>750</v>
      </c>
      <c r="L1" t="s">
        <v>751</v>
      </c>
    </row>
    <row r="2" spans="1:25" x14ac:dyDescent="0.25">
      <c r="A2">
        <f>[1]booking_res_paste!A2</f>
        <v>3151800039</v>
      </c>
      <c r="B2" t="str">
        <f>[1]booking_res_paste!C2</f>
        <v>Mark Hughes</v>
      </c>
      <c r="C2" t="str">
        <f>[1]booking_res_paste!F2</f>
        <v>2023-01-02 20:50:15</v>
      </c>
      <c r="D2">
        <f>[1]booking_res_paste!I2</f>
        <v>2</v>
      </c>
      <c r="E2" s="2"/>
      <c r="G2" s="4" t="str">
        <f>[1]booking_res_paste!D2</f>
        <v>2023-09-13</v>
      </c>
      <c r="H2" s="4" t="str">
        <f>[1]booking_res_paste!E2</f>
        <v>2023-09-16</v>
      </c>
      <c r="I2" t="s">
        <v>752</v>
      </c>
      <c r="J2" t="str">
        <f>[1]booking_res_paste!M2</f>
        <v>231 EUR</v>
      </c>
      <c r="K2">
        <f t="shared" ref="K2:K65" si="0">H2-G2</f>
        <v>3</v>
      </c>
      <c r="L2">
        <f t="shared" ref="L2:L65" si="1">K2*D2</f>
        <v>6</v>
      </c>
      <c r="W2" s="5"/>
      <c r="X2" s="5"/>
      <c r="Y2" s="5"/>
    </row>
    <row r="3" spans="1:25" x14ac:dyDescent="0.25">
      <c r="A3">
        <f>[1]booking_res_paste!A3</f>
        <v>2374616608</v>
      </c>
      <c r="B3" t="str">
        <f>[1]booking_res_paste!C3</f>
        <v>Juan De La Rosa</v>
      </c>
      <c r="C3" t="str">
        <f>[1]booking_res_paste!F3</f>
        <v>2023-01-03 18:42:14</v>
      </c>
      <c r="D3">
        <f>[1]booking_res_paste!I3</f>
        <v>2</v>
      </c>
      <c r="E3" s="2"/>
      <c r="G3" s="4" t="str">
        <f>[1]booking_res_paste!D3</f>
        <v>2023-04-17</v>
      </c>
      <c r="H3" s="4" t="str">
        <f>[1]booking_res_paste!E3</f>
        <v>2023-04-20</v>
      </c>
      <c r="I3" t="s">
        <v>753</v>
      </c>
      <c r="J3" t="str">
        <f>[1]booking_res_paste!M3</f>
        <v>156 EUR</v>
      </c>
      <c r="K3">
        <f t="shared" si="0"/>
        <v>3</v>
      </c>
      <c r="L3">
        <f t="shared" si="1"/>
        <v>6</v>
      </c>
      <c r="W3" s="5"/>
      <c r="X3" s="5"/>
      <c r="Y3" s="5"/>
    </row>
    <row r="4" spans="1:25" x14ac:dyDescent="0.25">
      <c r="A4">
        <f>[1]booking_res_paste!A4</f>
        <v>2585248605</v>
      </c>
      <c r="B4" t="str">
        <f>[1]booking_res_paste!C4</f>
        <v>Janet Hall</v>
      </c>
      <c r="C4" t="str">
        <f>[1]booking_res_paste!F4</f>
        <v>2023-01-04 18:01:50</v>
      </c>
      <c r="D4">
        <f>[1]booking_res_paste!I4</f>
        <v>2</v>
      </c>
      <c r="E4" s="2"/>
      <c r="G4" s="4" t="str">
        <f>[1]booking_res_paste!D4</f>
        <v>2023-09-04</v>
      </c>
      <c r="H4" s="4" t="str">
        <f>[1]booking_res_paste!E4</f>
        <v>2023-09-11</v>
      </c>
      <c r="I4" t="s">
        <v>754</v>
      </c>
      <c r="J4" t="str">
        <f>[1]booking_res_paste!M4</f>
        <v>539 EUR</v>
      </c>
      <c r="K4">
        <f t="shared" si="0"/>
        <v>7</v>
      </c>
      <c r="L4">
        <f t="shared" si="1"/>
        <v>14</v>
      </c>
      <c r="W4" s="5"/>
      <c r="X4" s="5"/>
      <c r="Y4" s="5"/>
    </row>
    <row r="5" spans="1:25" x14ac:dyDescent="0.25">
      <c r="A5">
        <f>[1]booking_res_paste!A5</f>
        <v>3602489428</v>
      </c>
      <c r="B5" t="str">
        <f>[1]booking_res_paste!C5</f>
        <v>Matti Väistö</v>
      </c>
      <c r="C5" t="str">
        <f>[1]booking_res_paste!F5</f>
        <v>2023-01-05 01:28:50</v>
      </c>
      <c r="D5">
        <f>[1]booking_res_paste!I5</f>
        <v>2</v>
      </c>
      <c r="E5" s="2"/>
      <c r="G5" s="4" t="str">
        <f>[1]booking_res_paste!D5</f>
        <v>2023-07-09</v>
      </c>
      <c r="H5" s="4" t="str">
        <f>[1]booking_res_paste!E5</f>
        <v>2023-07-12</v>
      </c>
      <c r="I5" t="s">
        <v>753</v>
      </c>
      <c r="J5" t="str">
        <f>[1]booking_res_paste!M5</f>
        <v>216 EUR</v>
      </c>
      <c r="K5">
        <f t="shared" si="0"/>
        <v>3</v>
      </c>
      <c r="L5">
        <f t="shared" si="1"/>
        <v>6</v>
      </c>
      <c r="W5" s="5"/>
      <c r="X5" s="5"/>
      <c r="Y5" s="5"/>
    </row>
    <row r="6" spans="1:25" x14ac:dyDescent="0.25">
      <c r="A6">
        <f>[1]booking_res_paste!A6</f>
        <v>2156550236</v>
      </c>
      <c r="B6" t="str">
        <f>[1]booking_res_paste!C6</f>
        <v>Catherine Lockton</v>
      </c>
      <c r="C6" t="str">
        <f>[1]booking_res_paste!F6</f>
        <v>2023-01-06 15:29:00</v>
      </c>
      <c r="D6">
        <f>[1]booking_res_paste!I6</f>
        <v>2</v>
      </c>
      <c r="E6" s="2"/>
      <c r="G6" s="4" t="str">
        <f>[1]booking_res_paste!D6</f>
        <v>2023-05-04</v>
      </c>
      <c r="H6" s="4" t="str">
        <f>[1]booking_res_paste!E6</f>
        <v>2023-05-07</v>
      </c>
      <c r="I6" t="s">
        <v>754</v>
      </c>
      <c r="J6" t="str">
        <f>[1]booking_res_paste!M6</f>
        <v>201 EUR</v>
      </c>
      <c r="K6">
        <f t="shared" si="0"/>
        <v>3</v>
      </c>
      <c r="L6">
        <f t="shared" si="1"/>
        <v>6</v>
      </c>
      <c r="W6" s="5"/>
      <c r="X6" s="5"/>
      <c r="Y6" s="5"/>
    </row>
    <row r="7" spans="1:25" x14ac:dyDescent="0.25">
      <c r="A7">
        <f>[1]booking_res_paste!A7</f>
        <v>2665309053</v>
      </c>
      <c r="B7" t="str">
        <f>[1]booking_res_paste!C7</f>
        <v>Samantha Murray</v>
      </c>
      <c r="C7" t="str">
        <f>[1]booking_res_paste!F7</f>
        <v>2023-01-07 01:30:09</v>
      </c>
      <c r="D7">
        <f>[1]booking_res_paste!I7</f>
        <v>2</v>
      </c>
      <c r="E7" s="2"/>
      <c r="G7" s="4" t="str">
        <f>[1]booking_res_paste!D7</f>
        <v>2023-07-05</v>
      </c>
      <c r="H7" s="4" t="str">
        <f>[1]booking_res_paste!E7</f>
        <v>2023-07-12</v>
      </c>
      <c r="I7" t="s">
        <v>752</v>
      </c>
      <c r="J7" t="str">
        <f>[1]booking_res_paste!M7</f>
        <v>609 EUR</v>
      </c>
      <c r="K7">
        <f t="shared" si="0"/>
        <v>7</v>
      </c>
      <c r="L7">
        <f t="shared" si="1"/>
        <v>14</v>
      </c>
      <c r="W7" s="5"/>
      <c r="X7" s="5"/>
      <c r="Y7" s="5"/>
    </row>
    <row r="8" spans="1:25" x14ac:dyDescent="0.25">
      <c r="A8">
        <f>[1]booking_res_paste!A8</f>
        <v>3911041228</v>
      </c>
      <c r="B8" t="str">
        <f>[1]booking_res_paste!C8</f>
        <v>Charlotte goldsbrough</v>
      </c>
      <c r="C8" t="str">
        <f>[1]booking_res_paste!F8</f>
        <v>2023-01-07 11:44:12</v>
      </c>
      <c r="D8">
        <f>[1]booking_res_paste!I8</f>
        <v>2</v>
      </c>
      <c r="E8" s="2"/>
      <c r="G8" s="4" t="str">
        <f>[1]booking_res_paste!D8</f>
        <v>2023-07-02</v>
      </c>
      <c r="H8" s="4" t="str">
        <f>[1]booking_res_paste!E8</f>
        <v>2023-07-05</v>
      </c>
      <c r="I8" t="s">
        <v>755</v>
      </c>
      <c r="J8" t="str">
        <f>[1]booking_res_paste!M8</f>
        <v>186 EUR</v>
      </c>
      <c r="K8">
        <f t="shared" si="0"/>
        <v>3</v>
      </c>
      <c r="L8">
        <f t="shared" si="1"/>
        <v>6</v>
      </c>
      <c r="W8" s="5"/>
      <c r="X8" s="5"/>
      <c r="Y8" s="5"/>
    </row>
    <row r="9" spans="1:25" x14ac:dyDescent="0.25">
      <c r="A9">
        <f>[1]booking_res_paste!A9</f>
        <v>2463916775</v>
      </c>
      <c r="B9" t="str">
        <f>[1]booking_res_paste!C9</f>
        <v>Dylan Daniels</v>
      </c>
      <c r="C9" t="str">
        <f>[1]booking_res_paste!F9</f>
        <v>2023-01-08 12:33:04</v>
      </c>
      <c r="D9">
        <f>[1]booking_res_paste!I9</f>
        <v>2</v>
      </c>
      <c r="E9" s="2"/>
      <c r="G9" s="4" t="str">
        <f>[1]booking_res_paste!D9</f>
        <v>2023-06-15</v>
      </c>
      <c r="H9" s="4" t="str">
        <f>[1]booking_res_paste!E9</f>
        <v>2023-06-19</v>
      </c>
      <c r="I9" t="s">
        <v>753</v>
      </c>
      <c r="J9" t="str">
        <f>[1]booking_res_paste!M9</f>
        <v>264 EUR</v>
      </c>
      <c r="K9">
        <f t="shared" si="0"/>
        <v>4</v>
      </c>
      <c r="L9">
        <f t="shared" si="1"/>
        <v>8</v>
      </c>
      <c r="W9" s="5"/>
      <c r="X9" s="5"/>
      <c r="Y9" s="5"/>
    </row>
    <row r="10" spans="1:25" x14ac:dyDescent="0.25">
      <c r="A10">
        <f>[1]booking_res_paste!A10</f>
        <v>3289700409</v>
      </c>
      <c r="B10" t="str">
        <f>[1]booking_res_paste!C10</f>
        <v>Tatiana Castanheira</v>
      </c>
      <c r="C10" t="str">
        <f>[1]booking_res_paste!F10</f>
        <v>2023-01-08 13:56:07</v>
      </c>
      <c r="D10">
        <f>[1]booking_res_paste!I10</f>
        <v>2</v>
      </c>
      <c r="E10" s="2"/>
      <c r="G10" s="4" t="str">
        <f>[1]booking_res_paste!D10</f>
        <v>2023-08-08</v>
      </c>
      <c r="H10" s="4" t="str">
        <f>[1]booking_res_paste!E10</f>
        <v>2023-08-12</v>
      </c>
      <c r="I10" t="s">
        <v>755</v>
      </c>
      <c r="J10" t="str">
        <f>[1]booking_res_paste!M10</f>
        <v>248 EUR</v>
      </c>
      <c r="K10">
        <f t="shared" si="0"/>
        <v>4</v>
      </c>
      <c r="L10">
        <f t="shared" si="1"/>
        <v>8</v>
      </c>
      <c r="W10" s="5"/>
      <c r="X10" s="5"/>
      <c r="Y10" s="5"/>
    </row>
    <row r="11" spans="1:25" x14ac:dyDescent="0.25">
      <c r="A11">
        <f>[1]booking_res_paste!A11</f>
        <v>3639709475</v>
      </c>
      <c r="B11" t="str">
        <f>[1]booking_res_paste!C11</f>
        <v>Miroslaw Wrobel</v>
      </c>
      <c r="C11" t="str">
        <f>[1]booking_res_paste!F11</f>
        <v>2023-01-09 20:54:47</v>
      </c>
      <c r="D11">
        <f>[1]booking_res_paste!I11</f>
        <v>2</v>
      </c>
      <c r="E11" s="2"/>
      <c r="G11" s="4" t="str">
        <f>[1]booking_res_paste!D11</f>
        <v>2023-08-14</v>
      </c>
      <c r="H11" s="4" t="str">
        <f>[1]booking_res_paste!E11</f>
        <v>2023-08-28</v>
      </c>
      <c r="I11" t="s">
        <v>752</v>
      </c>
      <c r="J11" t="str">
        <f>[1]booking_res_paste!M11</f>
        <v>1218 EUR</v>
      </c>
      <c r="K11">
        <f t="shared" si="0"/>
        <v>14</v>
      </c>
      <c r="L11">
        <f t="shared" si="1"/>
        <v>28</v>
      </c>
      <c r="W11" s="5"/>
      <c r="X11" s="5"/>
      <c r="Y11" s="5"/>
    </row>
    <row r="12" spans="1:25" x14ac:dyDescent="0.25">
      <c r="A12">
        <f>[1]booking_res_paste!A12</f>
        <v>2804269598</v>
      </c>
      <c r="B12" t="str">
        <f>[1]booking_res_paste!C12</f>
        <v>Manfred Müller</v>
      </c>
      <c r="C12" t="str">
        <f>[1]booking_res_paste!F12</f>
        <v>2023-01-09 21:04:15</v>
      </c>
      <c r="D12">
        <f>[1]booking_res_paste!I12</f>
        <v>2</v>
      </c>
      <c r="E12" s="2"/>
      <c r="G12" s="4" t="str">
        <f>[1]booking_res_paste!D12</f>
        <v>2023-09-10</v>
      </c>
      <c r="H12" s="4" t="str">
        <f>[1]booking_res_paste!E12</f>
        <v>2023-09-13</v>
      </c>
      <c r="I12" t="s">
        <v>752</v>
      </c>
      <c r="J12" t="str">
        <f>[1]booking_res_paste!M12</f>
        <v>231 EUR</v>
      </c>
      <c r="K12">
        <f t="shared" si="0"/>
        <v>3</v>
      </c>
      <c r="L12">
        <f t="shared" si="1"/>
        <v>6</v>
      </c>
      <c r="W12" s="5"/>
      <c r="X12" s="5"/>
      <c r="Y12" s="5"/>
    </row>
    <row r="13" spans="1:25" x14ac:dyDescent="0.25">
      <c r="A13">
        <f>[1]booking_res_paste!A13</f>
        <v>3251175120</v>
      </c>
      <c r="B13" t="str">
        <f>[1]booking_res_paste!C13</f>
        <v>Stephen Scully</v>
      </c>
      <c r="C13" t="str">
        <f>[1]booking_res_paste!F13</f>
        <v>2023-01-09 23:15:57</v>
      </c>
      <c r="D13">
        <f>[1]booking_res_paste!I13</f>
        <v>2</v>
      </c>
      <c r="E13" s="2"/>
      <c r="G13" s="4" t="str">
        <f>[1]booking_res_paste!D13</f>
        <v>2023-09-16</v>
      </c>
      <c r="H13" s="4" t="str">
        <f>[1]booking_res_paste!E13</f>
        <v>2023-09-22</v>
      </c>
      <c r="I13" t="s">
        <v>752</v>
      </c>
      <c r="J13" t="str">
        <f>[1]booking_res_paste!M13</f>
        <v>462 EUR</v>
      </c>
      <c r="K13">
        <f t="shared" si="0"/>
        <v>6</v>
      </c>
      <c r="L13">
        <f t="shared" si="1"/>
        <v>12</v>
      </c>
      <c r="W13" s="5"/>
      <c r="X13" s="5"/>
      <c r="Y13" s="5"/>
    </row>
    <row r="14" spans="1:25" x14ac:dyDescent="0.25">
      <c r="A14">
        <f>[1]booking_res_paste!A14</f>
        <v>3491805221</v>
      </c>
      <c r="B14" t="str">
        <f>[1]booking_res_paste!C14</f>
        <v>Merel Zandvliet</v>
      </c>
      <c r="C14" t="str">
        <f>[1]booking_res_paste!F14</f>
        <v>2023-01-10 07:44:56</v>
      </c>
      <c r="D14">
        <f>[1]booking_res_paste!I14</f>
        <v>2</v>
      </c>
      <c r="E14" s="2"/>
      <c r="G14" s="4" t="str">
        <f>[1]booking_res_paste!D14</f>
        <v>2023-08-05</v>
      </c>
      <c r="H14" s="4" t="str">
        <f>[1]booking_res_paste!E14</f>
        <v>2023-08-11</v>
      </c>
      <c r="I14" t="s">
        <v>754</v>
      </c>
      <c r="J14" t="str">
        <f>[1]booking_res_paste!M14</f>
        <v>522 EUR</v>
      </c>
      <c r="K14">
        <f t="shared" si="0"/>
        <v>6</v>
      </c>
      <c r="L14">
        <f t="shared" si="1"/>
        <v>12</v>
      </c>
      <c r="W14" s="5"/>
      <c r="X14" s="5"/>
      <c r="Y14" s="5"/>
    </row>
    <row r="15" spans="1:25" x14ac:dyDescent="0.25">
      <c r="A15">
        <f>[1]booking_res_paste!A15</f>
        <v>3865034114</v>
      </c>
      <c r="B15" t="str">
        <f>[1]booking_res_paste!C15</f>
        <v>Martin de Koeijer</v>
      </c>
      <c r="C15" t="str">
        <f>[1]booking_res_paste!F15</f>
        <v>2023-01-10 20:47:06</v>
      </c>
      <c r="D15">
        <f>[1]booking_res_paste!I15</f>
        <v>2</v>
      </c>
      <c r="E15" s="2"/>
      <c r="G15" s="4" t="str">
        <f>[1]booking_res_paste!D15</f>
        <v>2023-06-05</v>
      </c>
      <c r="H15" s="4" t="str">
        <f>[1]booking_res_paste!E15</f>
        <v>2023-06-13</v>
      </c>
      <c r="I15" t="s">
        <v>753</v>
      </c>
      <c r="J15" t="str">
        <f>[1]booking_res_paste!M15</f>
        <v>528 EUR</v>
      </c>
      <c r="K15">
        <f t="shared" si="0"/>
        <v>8</v>
      </c>
      <c r="L15">
        <f t="shared" si="1"/>
        <v>16</v>
      </c>
      <c r="W15" s="5"/>
      <c r="X15" s="5"/>
      <c r="Y15" s="5"/>
    </row>
    <row r="16" spans="1:25" x14ac:dyDescent="0.25">
      <c r="A16">
        <f>[1]booking_res_paste!A16</f>
        <v>3610647031</v>
      </c>
      <c r="B16" t="str">
        <f>[1]booking_res_paste!C16</f>
        <v>Uta Eriksson</v>
      </c>
      <c r="C16" t="str">
        <f>[1]booking_res_paste!F16</f>
        <v>2023-01-10 21:38:37</v>
      </c>
      <c r="D16">
        <f>[1]booking_res_paste!I16</f>
        <v>2</v>
      </c>
      <c r="E16" s="2"/>
      <c r="G16" s="4" t="str">
        <f>[1]booking_res_paste!D16</f>
        <v>2023-05-30</v>
      </c>
      <c r="H16" s="4" t="str">
        <f>[1]booking_res_paste!E16</f>
        <v>2023-06-02</v>
      </c>
      <c r="I16" t="s">
        <v>752</v>
      </c>
      <c r="J16" t="str">
        <f>[1]booking_res_paste!M16</f>
        <v>211 EUR</v>
      </c>
      <c r="K16">
        <f t="shared" si="0"/>
        <v>3</v>
      </c>
      <c r="L16">
        <f t="shared" si="1"/>
        <v>6</v>
      </c>
      <c r="W16" s="5"/>
      <c r="X16" s="5"/>
      <c r="Y16" s="5"/>
    </row>
    <row r="17" spans="1:25" x14ac:dyDescent="0.25">
      <c r="A17">
        <f>[1]booking_res_paste!A17</f>
        <v>3639722785</v>
      </c>
      <c r="B17" t="str">
        <f>[1]booking_res_paste!C17</f>
        <v>Uta Eriksson</v>
      </c>
      <c r="C17" t="str">
        <f>[1]booking_res_paste!F17</f>
        <v>2023-01-10 22:30:49</v>
      </c>
      <c r="D17">
        <f>[1]booking_res_paste!I17</f>
        <v>2</v>
      </c>
      <c r="E17" s="2"/>
      <c r="G17" s="4" t="str">
        <f>[1]booking_res_paste!D17</f>
        <v>2023-05-31</v>
      </c>
      <c r="H17" s="4" t="str">
        <f>[1]booking_res_paste!E17</f>
        <v>2023-06-03</v>
      </c>
      <c r="I17" t="s">
        <v>754</v>
      </c>
      <c r="J17" t="str">
        <f>[1]booking_res_paste!M17</f>
        <v>221 EUR</v>
      </c>
      <c r="K17">
        <f t="shared" si="0"/>
        <v>3</v>
      </c>
      <c r="L17">
        <f t="shared" si="1"/>
        <v>6</v>
      </c>
      <c r="W17" s="5"/>
      <c r="X17" s="5"/>
      <c r="Y17" s="5"/>
    </row>
    <row r="18" spans="1:25" x14ac:dyDescent="0.25">
      <c r="A18">
        <f>[1]booking_res_paste!A18</f>
        <v>3635773816</v>
      </c>
      <c r="B18" t="str">
        <f>[1]booking_res_paste!C18</f>
        <v>Louise Odling</v>
      </c>
      <c r="C18" t="str">
        <f>[1]booking_res_paste!F18</f>
        <v>2023-01-11 19:08:18</v>
      </c>
      <c r="D18">
        <f>[1]booking_res_paste!I18</f>
        <v>1</v>
      </c>
      <c r="E18" s="2"/>
      <c r="G18" s="4" t="str">
        <f>[1]booking_res_paste!D18</f>
        <v>2023-05-28</v>
      </c>
      <c r="H18" s="4" t="str">
        <f>[1]booking_res_paste!E18</f>
        <v>2023-06-04</v>
      </c>
      <c r="I18" t="s">
        <v>753</v>
      </c>
      <c r="J18" t="str">
        <f>[1]booking_res_paste!M18</f>
        <v>419 EUR</v>
      </c>
      <c r="K18">
        <f t="shared" si="0"/>
        <v>7</v>
      </c>
      <c r="L18">
        <f t="shared" si="1"/>
        <v>7</v>
      </c>
      <c r="W18" s="5"/>
      <c r="X18" s="5"/>
      <c r="Y18" s="5"/>
    </row>
    <row r="19" spans="1:25" x14ac:dyDescent="0.25">
      <c r="A19">
        <f>[1]booking_res_paste!A19</f>
        <v>2383894256</v>
      </c>
      <c r="B19" t="str">
        <f>[1]booking_res_paste!C19</f>
        <v>Turgut KARADAĞ</v>
      </c>
      <c r="C19" t="str">
        <f>[1]booking_res_paste!F19</f>
        <v>2023-01-12 08:36:32</v>
      </c>
      <c r="D19">
        <f>[1]booking_res_paste!I19</f>
        <v>2</v>
      </c>
      <c r="E19" s="2"/>
      <c r="G19" s="4" t="str">
        <f>[1]booking_res_paste!D19</f>
        <v>2023-08-18</v>
      </c>
      <c r="H19" s="4" t="str">
        <f>[1]booking_res_paste!E19</f>
        <v>2023-08-22</v>
      </c>
      <c r="I19" t="s">
        <v>755</v>
      </c>
      <c r="J19" t="str">
        <f>[1]booking_res_paste!M19</f>
        <v>248 EUR</v>
      </c>
      <c r="K19">
        <f t="shared" si="0"/>
        <v>4</v>
      </c>
      <c r="L19">
        <f t="shared" si="1"/>
        <v>8</v>
      </c>
      <c r="W19" s="5"/>
      <c r="X19" s="5"/>
      <c r="Y19" s="5"/>
    </row>
    <row r="20" spans="1:25" x14ac:dyDescent="0.25">
      <c r="A20">
        <f>[1]booking_res_paste!A20</f>
        <v>2340202965</v>
      </c>
      <c r="B20" t="str">
        <f>[1]booking_res_paste!C20</f>
        <v>Maria Rosa Larrinaga</v>
      </c>
      <c r="C20" t="str">
        <f>[1]booking_res_paste!F20</f>
        <v>2023-01-12 15:18:15</v>
      </c>
      <c r="D20">
        <f>[1]booking_res_paste!I20</f>
        <v>2</v>
      </c>
      <c r="E20" s="2"/>
      <c r="G20" s="4" t="str">
        <f>[1]booking_res_paste!D20</f>
        <v>2023-05-01</v>
      </c>
      <c r="H20" s="4" t="str">
        <f>[1]booking_res_paste!E20</f>
        <v>2023-05-07</v>
      </c>
      <c r="I20" t="s">
        <v>752</v>
      </c>
      <c r="J20" t="str">
        <f>[1]booking_res_paste!M20</f>
        <v>402 EUR</v>
      </c>
      <c r="K20">
        <f t="shared" si="0"/>
        <v>6</v>
      </c>
      <c r="L20">
        <f t="shared" si="1"/>
        <v>12</v>
      </c>
      <c r="W20" s="5"/>
      <c r="X20" s="5"/>
      <c r="Y20" s="5"/>
    </row>
    <row r="21" spans="1:25" x14ac:dyDescent="0.25">
      <c r="A21">
        <f>[1]booking_res_paste!A21</f>
        <v>3122460372</v>
      </c>
      <c r="B21" t="str">
        <f>[1]booking_res_paste!C21</f>
        <v>Nicholas Relton</v>
      </c>
      <c r="C21" t="str">
        <f>[1]booking_res_paste!F21</f>
        <v>2023-01-14 11:59:14</v>
      </c>
      <c r="D21">
        <f>[1]booking_res_paste!I21</f>
        <v>2</v>
      </c>
      <c r="E21" s="2"/>
      <c r="G21" s="4" t="str">
        <f>[1]booking_res_paste!D21</f>
        <v>2023-07-14</v>
      </c>
      <c r="H21" s="4" t="str">
        <f>[1]booking_res_paste!E21</f>
        <v>2023-07-21</v>
      </c>
      <c r="I21" t="s">
        <v>752</v>
      </c>
      <c r="J21" t="str">
        <f>[1]booking_res_paste!M21</f>
        <v>609 EUR</v>
      </c>
      <c r="K21">
        <f t="shared" si="0"/>
        <v>7</v>
      </c>
      <c r="L21">
        <f t="shared" si="1"/>
        <v>14</v>
      </c>
      <c r="W21" s="5"/>
      <c r="X21" s="5"/>
      <c r="Y21" s="5"/>
    </row>
    <row r="22" spans="1:25" x14ac:dyDescent="0.25">
      <c r="A22">
        <f>[1]booking_res_paste!A22</f>
        <v>3269631363</v>
      </c>
      <c r="B22" t="s">
        <v>756</v>
      </c>
      <c r="C22" t="str">
        <f>[1]booking_res_paste!F22</f>
        <v>2023-01-14 12:43:17</v>
      </c>
      <c r="D22">
        <f>[1]booking_res_paste!I22</f>
        <v>1</v>
      </c>
      <c r="E22" s="2"/>
      <c r="G22" s="4" t="str">
        <f>[1]booking_res_paste!D22</f>
        <v>2023-05-05</v>
      </c>
      <c r="H22" s="4" t="str">
        <f>[1]booking_res_paste!E22</f>
        <v>2023-05-08</v>
      </c>
      <c r="I22" t="s">
        <v>753</v>
      </c>
      <c r="J22" t="str">
        <f>[1]booking_res_paste!M22</f>
        <v>168 EUR</v>
      </c>
      <c r="K22">
        <f t="shared" si="0"/>
        <v>3</v>
      </c>
      <c r="L22">
        <f t="shared" si="1"/>
        <v>3</v>
      </c>
      <c r="W22" s="5"/>
      <c r="X22" s="5"/>
      <c r="Y22" s="5"/>
    </row>
    <row r="23" spans="1:25" x14ac:dyDescent="0.25">
      <c r="A23">
        <f>[1]booking_res_paste!A23</f>
        <v>2191108330</v>
      </c>
      <c r="B23" t="str">
        <f>[1]booking_res_paste!C23</f>
        <v>Giulia Pitzalis</v>
      </c>
      <c r="C23" t="str">
        <f>[1]booking_res_paste!F23</f>
        <v>2023-01-14 17:19:41</v>
      </c>
      <c r="D23">
        <f>[1]booking_res_paste!I23</f>
        <v>2</v>
      </c>
      <c r="E23" s="2"/>
      <c r="G23" s="4" t="str">
        <f>[1]booking_res_paste!D23</f>
        <v>2023-06-12</v>
      </c>
      <c r="H23" s="4" t="str">
        <f>[1]booking_res_paste!E23</f>
        <v>2023-06-16</v>
      </c>
      <c r="I23" t="s">
        <v>752</v>
      </c>
      <c r="J23" t="str">
        <f>[1]booking_res_paste!M23</f>
        <v>228 EUR</v>
      </c>
      <c r="K23">
        <f t="shared" si="0"/>
        <v>4</v>
      </c>
      <c r="L23">
        <f t="shared" si="1"/>
        <v>8</v>
      </c>
      <c r="W23" s="5"/>
      <c r="X23" s="5"/>
      <c r="Y23" s="5"/>
    </row>
    <row r="24" spans="1:25" x14ac:dyDescent="0.25">
      <c r="A24">
        <f>[1]booking_res_paste!A24</f>
        <v>3924662801</v>
      </c>
      <c r="B24" t="str">
        <f>[1]booking_res_paste!C24</f>
        <v>Linn Englund Holm</v>
      </c>
      <c r="C24" t="str">
        <f>[1]booking_res_paste!F24</f>
        <v>2023-01-15 10:53:16</v>
      </c>
      <c r="D24">
        <f>[1]booking_res_paste!I24</f>
        <v>2</v>
      </c>
      <c r="E24" s="2"/>
      <c r="G24" s="4" t="str">
        <f>[1]booking_res_paste!D24</f>
        <v>2023-08-04</v>
      </c>
      <c r="H24" s="4" t="str">
        <f>[1]booking_res_paste!E24</f>
        <v>2023-08-08</v>
      </c>
      <c r="I24" t="s">
        <v>753</v>
      </c>
      <c r="J24" t="str">
        <f>[1]booking_res_paste!M24</f>
        <v>288 EUR</v>
      </c>
      <c r="K24">
        <f t="shared" si="0"/>
        <v>4</v>
      </c>
      <c r="L24">
        <f t="shared" si="1"/>
        <v>8</v>
      </c>
      <c r="W24" s="5"/>
      <c r="X24" s="5"/>
      <c r="Y24" s="5"/>
    </row>
    <row r="25" spans="1:25" x14ac:dyDescent="0.25">
      <c r="A25">
        <f>[1]booking_res_paste!A25</f>
        <v>3739795212</v>
      </c>
      <c r="B25" t="str">
        <f>[1]booking_res_paste!C25</f>
        <v>Stephen Burkitt</v>
      </c>
      <c r="C25" t="str">
        <f>[1]booking_res_paste!F25</f>
        <v>2023-01-15 22:35:58</v>
      </c>
      <c r="D25">
        <f>[1]booking_res_paste!I25</f>
        <v>2</v>
      </c>
      <c r="E25" s="2"/>
      <c r="G25" s="4" t="str">
        <f>[1]booking_res_paste!D25</f>
        <v>2023-07-07</v>
      </c>
      <c r="H25" s="4" t="str">
        <f>[1]booking_res_paste!E25</f>
        <v>2023-07-13</v>
      </c>
      <c r="I25" t="s">
        <v>755</v>
      </c>
      <c r="J25" t="str">
        <f>[1]booking_res_paste!M25</f>
        <v>372 EUR</v>
      </c>
      <c r="K25">
        <f t="shared" si="0"/>
        <v>6</v>
      </c>
      <c r="L25">
        <f t="shared" si="1"/>
        <v>12</v>
      </c>
      <c r="W25" s="5"/>
      <c r="X25" s="5"/>
      <c r="Y25" s="5"/>
    </row>
    <row r="26" spans="1:25" x14ac:dyDescent="0.25">
      <c r="A26">
        <f>[1]booking_res_paste!A26</f>
        <v>2631476552</v>
      </c>
      <c r="B26" t="s">
        <v>757</v>
      </c>
      <c r="C26" t="str">
        <f>[1]booking_res_paste!F26</f>
        <v>2023-01-16 14:31:36</v>
      </c>
      <c r="D26">
        <f>[1]booking_res_paste!I26</f>
        <v>2</v>
      </c>
      <c r="E26" s="2"/>
      <c r="G26" s="4" t="str">
        <f>[1]booking_res_paste!D26</f>
        <v>2023-05-18</v>
      </c>
      <c r="H26" s="4" t="str">
        <f>[1]booking_res_paste!E26</f>
        <v>2023-05-20</v>
      </c>
      <c r="I26" t="s">
        <v>752</v>
      </c>
      <c r="J26" t="str">
        <f>[1]booking_res_paste!M26</f>
        <v>134 EUR</v>
      </c>
      <c r="K26">
        <f t="shared" si="0"/>
        <v>2</v>
      </c>
      <c r="L26">
        <f t="shared" si="1"/>
        <v>4</v>
      </c>
      <c r="W26" s="5"/>
      <c r="X26" s="5"/>
      <c r="Y26" s="5"/>
    </row>
    <row r="27" spans="1:25" x14ac:dyDescent="0.25">
      <c r="A27">
        <f>[1]booking_res_paste!A27</f>
        <v>2670299023</v>
      </c>
      <c r="B27" t="str">
        <f>[1]booking_res_paste!C27</f>
        <v>sarah odonovan</v>
      </c>
      <c r="C27" t="str">
        <f>[1]booking_res_paste!F27</f>
        <v>2023-01-16 22:35:37</v>
      </c>
      <c r="D27">
        <f>[1]booking_res_paste!I27</f>
        <v>2</v>
      </c>
      <c r="E27" s="2"/>
      <c r="G27" s="4" t="str">
        <f>[1]booking_res_paste!D27</f>
        <v>2023-07-22</v>
      </c>
      <c r="H27" s="4" t="str">
        <f>[1]booking_res_paste!E27</f>
        <v>2023-07-27</v>
      </c>
      <c r="I27" t="s">
        <v>755</v>
      </c>
      <c r="J27" t="str">
        <f>[1]booking_res_paste!M27</f>
        <v>310 EUR</v>
      </c>
      <c r="K27">
        <f t="shared" si="0"/>
        <v>5</v>
      </c>
      <c r="L27">
        <f t="shared" si="1"/>
        <v>10</v>
      </c>
      <c r="W27" s="5"/>
      <c r="X27" s="5"/>
      <c r="Y27" s="5"/>
    </row>
    <row r="28" spans="1:25" x14ac:dyDescent="0.25">
      <c r="A28">
        <f>[1]booking_res_paste!A28</f>
        <v>2323808172</v>
      </c>
      <c r="B28" t="str">
        <f>[1]booking_res_paste!C28</f>
        <v>Anouk Stortelder</v>
      </c>
      <c r="C28" t="str">
        <f>[1]booking_res_paste!F28</f>
        <v>2023-01-17 21:45:57</v>
      </c>
      <c r="D28">
        <f>[1]booking_res_paste!I28</f>
        <v>2</v>
      </c>
      <c r="E28" s="2"/>
      <c r="G28" s="4" t="str">
        <f>[1]booking_res_paste!D28</f>
        <v>2023-06-22</v>
      </c>
      <c r="H28" s="4" t="str">
        <f>[1]booking_res_paste!E28</f>
        <v>2023-07-01</v>
      </c>
      <c r="I28" t="s">
        <v>753</v>
      </c>
      <c r="J28" t="str">
        <f>[1]booking_res_paste!M28</f>
        <v>594 EUR</v>
      </c>
      <c r="K28">
        <f t="shared" si="0"/>
        <v>9</v>
      </c>
      <c r="L28">
        <f t="shared" si="1"/>
        <v>18</v>
      </c>
      <c r="W28" s="5"/>
      <c r="X28" s="5"/>
      <c r="Y28" s="5"/>
    </row>
    <row r="29" spans="1:25" x14ac:dyDescent="0.25">
      <c r="A29">
        <f>[1]booking_res_paste!A29</f>
        <v>3651603083</v>
      </c>
      <c r="B29" t="str">
        <f>[1]booking_res_paste!C29</f>
        <v>Jean-François MOLLICONE</v>
      </c>
      <c r="C29" t="str">
        <f>[1]booking_res_paste!F29</f>
        <v>2023-01-19 13:57:13</v>
      </c>
      <c r="D29">
        <f>[1]booking_res_paste!I29</f>
        <v>2</v>
      </c>
      <c r="E29" s="2"/>
      <c r="G29" s="4" t="str">
        <f>[1]booking_res_paste!D29</f>
        <v>2023-07-16</v>
      </c>
      <c r="H29" s="4" t="str">
        <f>[1]booking_res_paste!E29</f>
        <v>2023-07-22</v>
      </c>
      <c r="I29" t="s">
        <v>755</v>
      </c>
      <c r="J29" t="str">
        <f>[1]booking_res_paste!M29</f>
        <v>372 EUR</v>
      </c>
      <c r="K29">
        <f t="shared" si="0"/>
        <v>6</v>
      </c>
      <c r="L29">
        <f t="shared" si="1"/>
        <v>12</v>
      </c>
      <c r="W29" s="5"/>
      <c r="X29" s="5"/>
      <c r="Y29" s="5"/>
    </row>
    <row r="30" spans="1:25" x14ac:dyDescent="0.25">
      <c r="A30">
        <f>[1]booking_res_paste!A30</f>
        <v>3030426197</v>
      </c>
      <c r="B30" t="str">
        <f>[1]booking_res_paste!C30</f>
        <v>Sophia Meunzel</v>
      </c>
      <c r="C30" t="str">
        <f>[1]booking_res_paste!F30</f>
        <v>2023-01-21 13:24:53</v>
      </c>
      <c r="D30">
        <f>[1]booking_res_paste!I30</f>
        <v>2</v>
      </c>
      <c r="E30" s="2"/>
      <c r="G30" s="4" t="str">
        <f>[1]booking_res_paste!D30</f>
        <v>2023-05-17</v>
      </c>
      <c r="H30" s="4" t="str">
        <f>[1]booking_res_paste!E30</f>
        <v>2023-05-22</v>
      </c>
      <c r="I30" t="s">
        <v>753</v>
      </c>
      <c r="J30" t="str">
        <f>[1]booking_res_paste!M30</f>
        <v>285 EUR</v>
      </c>
      <c r="K30">
        <f t="shared" si="0"/>
        <v>5</v>
      </c>
      <c r="L30">
        <f t="shared" si="1"/>
        <v>10</v>
      </c>
      <c r="W30" s="5"/>
      <c r="X30" s="5"/>
      <c r="Y30" s="5"/>
    </row>
    <row r="31" spans="1:25" x14ac:dyDescent="0.25">
      <c r="A31">
        <f>[1]booking_res_paste!A31</f>
        <v>3145476393</v>
      </c>
      <c r="B31" t="str">
        <f>[1]booking_res_paste!C31</f>
        <v>Andreas Donsbach</v>
      </c>
      <c r="C31" t="str">
        <f>[1]booking_res_paste!F31</f>
        <v>2023-01-21 20:46:38</v>
      </c>
      <c r="D31">
        <f>[1]booking_res_paste!I31</f>
        <v>2</v>
      </c>
      <c r="E31" s="2"/>
      <c r="G31" s="4" t="str">
        <f>[1]booking_res_paste!D31</f>
        <v>2023-07-01</v>
      </c>
      <c r="H31" s="4" t="str">
        <f>[1]booking_res_paste!E31</f>
        <v>2023-07-04</v>
      </c>
      <c r="I31" t="s">
        <v>752</v>
      </c>
      <c r="J31" t="str">
        <f>[1]booking_res_paste!M31</f>
        <v>261 EUR</v>
      </c>
      <c r="K31">
        <f t="shared" si="0"/>
        <v>3</v>
      </c>
      <c r="L31">
        <f t="shared" si="1"/>
        <v>6</v>
      </c>
      <c r="W31" s="5"/>
      <c r="X31" s="5"/>
      <c r="Y31" s="5"/>
    </row>
    <row r="32" spans="1:25" x14ac:dyDescent="0.25">
      <c r="A32">
        <f>[1]booking_res_paste!A32</f>
        <v>2527792591</v>
      </c>
      <c r="B32" t="str">
        <f>[1]booking_res_paste!C32</f>
        <v>Natalie Kellner</v>
      </c>
      <c r="C32" t="str">
        <f>[1]booking_res_paste!F32</f>
        <v>2023-01-22 14:58:33</v>
      </c>
      <c r="D32">
        <f>[1]booking_res_paste!I32</f>
        <v>2</v>
      </c>
      <c r="E32" s="2"/>
      <c r="G32" s="4">
        <f>[1]booking_res_paste!D32</f>
        <v>45159</v>
      </c>
      <c r="H32" s="4" t="str">
        <f>[1]booking_res_paste!E32</f>
        <v>2023-09-02</v>
      </c>
      <c r="I32" t="s">
        <v>754</v>
      </c>
      <c r="J32" t="str">
        <f>[1]booking_res_paste!M32</f>
        <v>1295 EUR</v>
      </c>
      <c r="K32">
        <f t="shared" si="0"/>
        <v>12</v>
      </c>
      <c r="L32">
        <f t="shared" si="1"/>
        <v>24</v>
      </c>
      <c r="W32" s="5"/>
      <c r="X32" s="5"/>
      <c r="Y32" s="5"/>
    </row>
    <row r="33" spans="1:25" x14ac:dyDescent="0.25">
      <c r="A33">
        <f>[1]booking_res_paste!A33</f>
        <v>2206155885</v>
      </c>
      <c r="B33" t="str">
        <f>[1]booking_res_paste!C33</f>
        <v>Indra Warnes</v>
      </c>
      <c r="C33" t="str">
        <f>[1]booking_res_paste!F33</f>
        <v>2023-01-22 19:24:49</v>
      </c>
      <c r="D33">
        <f>[1]booking_res_paste!I33</f>
        <v>2</v>
      </c>
      <c r="E33" s="2"/>
      <c r="G33" s="4" t="str">
        <f>[1]booking_res_paste!D33</f>
        <v>2023-04-30</v>
      </c>
      <c r="H33" s="4" t="str">
        <f>[1]booking_res_paste!E33</f>
        <v>2023-05-03</v>
      </c>
      <c r="I33" t="s">
        <v>754</v>
      </c>
      <c r="J33" t="str">
        <f>[1]booking_res_paste!M33</f>
        <v>195 EUR</v>
      </c>
      <c r="K33">
        <f t="shared" si="0"/>
        <v>3</v>
      </c>
      <c r="L33">
        <f t="shared" si="1"/>
        <v>6</v>
      </c>
      <c r="W33" s="5"/>
      <c r="X33" s="5"/>
      <c r="Y33" s="5"/>
    </row>
    <row r="34" spans="1:25" x14ac:dyDescent="0.25">
      <c r="A34">
        <f>[1]booking_res_paste!A34</f>
        <v>3026150080</v>
      </c>
      <c r="B34" t="str">
        <f>[1]booking_res_paste!C34</f>
        <v>Arkadiusz Kaklewski</v>
      </c>
      <c r="C34" t="str">
        <f>[1]booking_res_paste!F34</f>
        <v>2023-01-22 22:36:14</v>
      </c>
      <c r="D34">
        <f>[1]booking_res_paste!I34</f>
        <v>2</v>
      </c>
      <c r="E34" s="2"/>
      <c r="G34" s="4" t="str">
        <f>[1]booking_res_paste!D34</f>
        <v>2023-06-12</v>
      </c>
      <c r="H34" s="4" t="str">
        <f>[1]booking_res_paste!E34</f>
        <v>2023-06-16</v>
      </c>
      <c r="I34" t="s">
        <v>755</v>
      </c>
      <c r="J34" t="str">
        <f>[1]booking_res_paste!M34</f>
        <v>228 EUR</v>
      </c>
      <c r="K34">
        <f t="shared" si="0"/>
        <v>4</v>
      </c>
      <c r="L34">
        <f t="shared" si="1"/>
        <v>8</v>
      </c>
      <c r="W34" s="5"/>
      <c r="X34" s="5"/>
      <c r="Y34" s="5"/>
    </row>
    <row r="35" spans="1:25" x14ac:dyDescent="0.25">
      <c r="A35">
        <f>[1]booking_res_paste!A35</f>
        <v>2394086652</v>
      </c>
      <c r="B35" t="str">
        <f>[1]booking_res_paste!C35</f>
        <v>Catherine Samuelson</v>
      </c>
      <c r="C35" t="str">
        <f>[1]booking_res_paste!F35</f>
        <v>2023-01-23 18:57:10</v>
      </c>
      <c r="D35">
        <f>[1]booking_res_paste!I35</f>
        <v>2</v>
      </c>
      <c r="E35" s="2"/>
      <c r="G35" s="4" t="str">
        <f>[1]booking_res_paste!D35</f>
        <v>2023-06-18</v>
      </c>
      <c r="H35" s="4" t="str">
        <f>[1]booking_res_paste!E35</f>
        <v>2023-06-22</v>
      </c>
      <c r="I35" t="s">
        <v>752</v>
      </c>
      <c r="J35" t="str">
        <f>[1]booking_res_paste!M35</f>
        <v>308 EUR</v>
      </c>
      <c r="K35">
        <f t="shared" si="0"/>
        <v>4</v>
      </c>
      <c r="L35">
        <f t="shared" si="1"/>
        <v>8</v>
      </c>
      <c r="W35" s="5"/>
      <c r="X35" s="5"/>
      <c r="Y35" s="5"/>
    </row>
    <row r="36" spans="1:25" x14ac:dyDescent="0.25">
      <c r="A36">
        <f>[1]booking_res_paste!A36</f>
        <v>3588128746</v>
      </c>
      <c r="B36" t="str">
        <f>[1]booking_res_paste!C36</f>
        <v>Steven Spence</v>
      </c>
      <c r="C36" t="str">
        <f>[1]booking_res_paste!F36</f>
        <v>2023-01-25 14:36:40</v>
      </c>
      <c r="D36">
        <f>[1]booking_res_paste!I36</f>
        <v>1</v>
      </c>
      <c r="E36" s="2"/>
      <c r="G36" s="4" t="str">
        <f>[1]booking_res_paste!D36</f>
        <v>2023-05-12</v>
      </c>
      <c r="H36" s="4" t="str">
        <f>[1]booking_res_paste!E36</f>
        <v>2023-05-16</v>
      </c>
      <c r="I36" t="s">
        <v>753</v>
      </c>
      <c r="J36" t="str">
        <f>[1]booking_res_paste!M36</f>
        <v>224 EUR</v>
      </c>
      <c r="K36">
        <f t="shared" si="0"/>
        <v>4</v>
      </c>
      <c r="L36">
        <f t="shared" si="1"/>
        <v>4</v>
      </c>
      <c r="W36" s="5"/>
      <c r="X36" s="5"/>
      <c r="Y36" s="5"/>
    </row>
    <row r="37" spans="1:25" x14ac:dyDescent="0.25">
      <c r="A37">
        <f>[1]booking_res_paste!A37</f>
        <v>3983824421</v>
      </c>
      <c r="B37" t="str">
        <f>[1]booking_res_paste!C37</f>
        <v>Catherine Ferguson</v>
      </c>
      <c r="C37" t="str">
        <f>[1]booking_res_paste!F37</f>
        <v>2023-01-26 17:07:17</v>
      </c>
      <c r="D37">
        <f>[1]booking_res_paste!I37</f>
        <v>2</v>
      </c>
      <c r="E37" s="2"/>
      <c r="G37" s="4" t="str">
        <f>[1]booking_res_paste!D37</f>
        <v>2023-05-12</v>
      </c>
      <c r="H37" s="4" t="str">
        <f>[1]booking_res_paste!E37</f>
        <v>2023-05-16</v>
      </c>
      <c r="I37" t="s">
        <v>754</v>
      </c>
      <c r="J37" t="str">
        <f>[1]booking_res_paste!M37</f>
        <v>268 EUR</v>
      </c>
      <c r="K37">
        <f t="shared" si="0"/>
        <v>4</v>
      </c>
      <c r="L37">
        <f t="shared" si="1"/>
        <v>8</v>
      </c>
      <c r="W37" s="5"/>
      <c r="X37" s="5"/>
      <c r="Y37" s="5"/>
    </row>
    <row r="38" spans="1:25" x14ac:dyDescent="0.25">
      <c r="A38">
        <f>[1]booking_res_paste!A38</f>
        <v>2569659641</v>
      </c>
      <c r="B38" t="str">
        <f>[1]booking_res_paste!C38</f>
        <v>Batur Akkaya</v>
      </c>
      <c r="C38" t="str">
        <f>[1]booking_res_paste!F38</f>
        <v>2023-01-27 22:14:09</v>
      </c>
      <c r="D38">
        <f>[1]booking_res_paste!I38</f>
        <v>2</v>
      </c>
      <c r="E38" s="2"/>
      <c r="G38" s="4" t="str">
        <f>[1]booking_res_paste!D38</f>
        <v>2023-08-14</v>
      </c>
      <c r="H38" s="4" t="str">
        <f>[1]booking_res_paste!E38</f>
        <v>2023-08-19</v>
      </c>
      <c r="I38" t="s">
        <v>752</v>
      </c>
      <c r="J38" t="str">
        <f>[1]booking_res_paste!M38</f>
        <v>435 EUR</v>
      </c>
      <c r="K38">
        <f t="shared" si="0"/>
        <v>5</v>
      </c>
      <c r="L38">
        <f t="shared" si="1"/>
        <v>10</v>
      </c>
      <c r="W38" s="5"/>
      <c r="X38" s="5"/>
      <c r="Y38" s="5"/>
    </row>
    <row r="39" spans="1:25" x14ac:dyDescent="0.25">
      <c r="A39">
        <f>[1]booking_res_paste!A39</f>
        <v>2617182283</v>
      </c>
      <c r="B39" t="str">
        <f>[1]booking_res_paste!C39</f>
        <v>Roger Scott</v>
      </c>
      <c r="C39" t="str">
        <f>[1]booking_res_paste!F39</f>
        <v>2023-01-28 03:38:50</v>
      </c>
      <c r="D39">
        <f>[1]booking_res_paste!I39</f>
        <v>1</v>
      </c>
      <c r="E39" s="2"/>
      <c r="G39" s="4" t="str">
        <f>[1]booking_res_paste!D39</f>
        <v>2023-07-03</v>
      </c>
      <c r="H39" s="4" t="str">
        <f>[1]booking_res_paste!E39</f>
        <v>2023-07-08</v>
      </c>
      <c r="I39" t="s">
        <v>754</v>
      </c>
      <c r="J39" t="str">
        <f>[1]booking_res_paste!M39</f>
        <v>430 EUR</v>
      </c>
      <c r="K39">
        <f t="shared" si="0"/>
        <v>5</v>
      </c>
      <c r="L39">
        <f t="shared" si="1"/>
        <v>5</v>
      </c>
      <c r="W39" s="5"/>
      <c r="X39" s="5"/>
      <c r="Y39" s="5"/>
    </row>
    <row r="40" spans="1:25" x14ac:dyDescent="0.25">
      <c r="A40">
        <f>[1]booking_res_paste!A40</f>
        <v>2790280561</v>
      </c>
      <c r="B40" t="str">
        <f>[1]booking_res_paste!C40</f>
        <v>Louis Selwyn</v>
      </c>
      <c r="C40" t="str">
        <f>[1]booking_res_paste!F40</f>
        <v>2023-01-28 14:48:37</v>
      </c>
      <c r="D40">
        <f>[1]booking_res_paste!I40</f>
        <v>2</v>
      </c>
      <c r="E40" s="2"/>
      <c r="G40" s="4" t="str">
        <f>[1]booking_res_paste!D40</f>
        <v>2023-06-23</v>
      </c>
      <c r="H40" s="4" t="str">
        <f>[1]booking_res_paste!E40</f>
        <v>2023-06-25</v>
      </c>
      <c r="I40" t="s">
        <v>755</v>
      </c>
      <c r="J40" t="str">
        <f>[1]booking_res_paste!M40</f>
        <v>114 EUR</v>
      </c>
      <c r="K40">
        <f t="shared" si="0"/>
        <v>2</v>
      </c>
      <c r="L40">
        <f t="shared" si="1"/>
        <v>4</v>
      </c>
      <c r="W40" s="5"/>
      <c r="X40" s="5"/>
      <c r="Y40" s="5"/>
    </row>
    <row r="41" spans="1:25" x14ac:dyDescent="0.25">
      <c r="A41">
        <f>[1]booking_res_paste!A41</f>
        <v>3582235222</v>
      </c>
      <c r="B41" t="str">
        <f>[1]booking_res_paste!C41</f>
        <v>Dinah De Vries</v>
      </c>
      <c r="C41" t="str">
        <f>[1]booking_res_paste!F41</f>
        <v>2023-01-28 18:29:21</v>
      </c>
      <c r="D41">
        <f>[1]booking_res_paste!I41</f>
        <v>2</v>
      </c>
      <c r="E41" s="2"/>
      <c r="G41" s="4" t="str">
        <f>[1]booking_res_paste!D41</f>
        <v>2023-05-22</v>
      </c>
      <c r="H41" s="4" t="str">
        <f>[1]booking_res_paste!E41</f>
        <v>2023-05-29</v>
      </c>
      <c r="I41" t="s">
        <v>752</v>
      </c>
      <c r="J41" t="str">
        <f>[1]booking_res_paste!M41</f>
        <v>469 EUR</v>
      </c>
      <c r="K41">
        <f t="shared" si="0"/>
        <v>7</v>
      </c>
      <c r="L41">
        <f t="shared" si="1"/>
        <v>14</v>
      </c>
      <c r="W41" s="5"/>
      <c r="X41" s="5"/>
      <c r="Y41" s="5"/>
    </row>
    <row r="42" spans="1:25" x14ac:dyDescent="0.25">
      <c r="A42">
        <f>[1]booking_res_paste!A42</f>
        <v>3984852431</v>
      </c>
      <c r="B42" t="str">
        <f>[1]booking_res_paste!C42</f>
        <v>Silje Saeternes</v>
      </c>
      <c r="C42" t="str">
        <f>[1]booking_res_paste!F42</f>
        <v>2023-01-29 10:37:49</v>
      </c>
      <c r="D42">
        <f>[1]booking_res_paste!I42</f>
        <v>2</v>
      </c>
      <c r="E42" s="2"/>
      <c r="G42" s="4" t="str">
        <f>[1]booking_res_paste!D42</f>
        <v>2023-07-28</v>
      </c>
      <c r="H42" s="4" t="str">
        <f>[1]booking_res_paste!E42</f>
        <v>2023-08-05</v>
      </c>
      <c r="I42" t="s">
        <v>755</v>
      </c>
      <c r="J42" t="str">
        <f>[1]booking_res_paste!M42</f>
        <v>496 EUR</v>
      </c>
      <c r="K42">
        <f t="shared" si="0"/>
        <v>8</v>
      </c>
      <c r="L42">
        <f t="shared" si="1"/>
        <v>16</v>
      </c>
      <c r="W42" s="5"/>
      <c r="X42" s="5"/>
      <c r="Y42" s="5"/>
    </row>
    <row r="43" spans="1:25" x14ac:dyDescent="0.25">
      <c r="A43">
        <f>[1]booking_res_paste!A43</f>
        <v>3042163947</v>
      </c>
      <c r="B43" t="str">
        <f>[1]booking_res_paste!C43</f>
        <v>aivi ojasalu</v>
      </c>
      <c r="C43" t="str">
        <f>[1]booking_res_paste!F43</f>
        <v>2023-01-29 16:48:53</v>
      </c>
      <c r="D43">
        <f>[1]booking_res_paste!I43</f>
        <v>2</v>
      </c>
      <c r="E43" s="2"/>
      <c r="G43" s="4" t="str">
        <f>[1]booking_res_paste!D43</f>
        <v>2023-05-09</v>
      </c>
      <c r="H43" s="4" t="str">
        <f>[1]booking_res_paste!E43</f>
        <v>2023-05-12</v>
      </c>
      <c r="I43" t="s">
        <v>754</v>
      </c>
      <c r="J43" t="str">
        <f>[1]booking_res_paste!M43</f>
        <v>201 EUR</v>
      </c>
      <c r="K43">
        <f t="shared" si="0"/>
        <v>3</v>
      </c>
      <c r="L43">
        <f t="shared" si="1"/>
        <v>6</v>
      </c>
      <c r="W43" s="5"/>
      <c r="X43" s="5"/>
      <c r="Y43" s="5"/>
    </row>
    <row r="44" spans="1:25" x14ac:dyDescent="0.25">
      <c r="A44">
        <f>[1]booking_res_paste!A44</f>
        <v>3582257855</v>
      </c>
      <c r="B44" t="str">
        <f>[1]booking_res_paste!C44</f>
        <v>Holly Messenger</v>
      </c>
      <c r="C44" t="str">
        <f>[1]booking_res_paste!F44</f>
        <v>2023-01-29 16:56:55</v>
      </c>
      <c r="D44">
        <f>[1]booking_res_paste!I44</f>
        <v>2</v>
      </c>
      <c r="E44" s="2"/>
      <c r="G44" s="4" t="str">
        <f>[1]booking_res_paste!D44</f>
        <v>2023-07-16</v>
      </c>
      <c r="H44" s="4" t="str">
        <f>[1]booking_res_paste!E44</f>
        <v>2023-07-19</v>
      </c>
      <c r="I44" t="s">
        <v>755</v>
      </c>
      <c r="J44" t="str">
        <f>[1]booking_res_paste!M44</f>
        <v>186 EUR</v>
      </c>
      <c r="K44">
        <f t="shared" si="0"/>
        <v>3</v>
      </c>
      <c r="L44">
        <f t="shared" si="1"/>
        <v>6</v>
      </c>
      <c r="W44" s="5"/>
      <c r="X44" s="5"/>
      <c r="Y44" s="5"/>
    </row>
    <row r="45" spans="1:25" x14ac:dyDescent="0.25">
      <c r="A45">
        <f>[1]booking_res_paste!A45</f>
        <v>2865220104</v>
      </c>
      <c r="B45" t="str">
        <f>[1]booking_res_paste!C45</f>
        <v>Hannaleena Viinikainen</v>
      </c>
      <c r="C45" t="str">
        <f>[1]booking_res_paste!F45</f>
        <v>2023-01-29 19:10:47</v>
      </c>
      <c r="D45">
        <f>[1]booking_res_paste!I45</f>
        <v>2</v>
      </c>
      <c r="E45" s="2"/>
      <c r="G45" s="4" t="str">
        <f>[1]booking_res_paste!D45</f>
        <v>2023-04-26</v>
      </c>
      <c r="H45" s="4" t="str">
        <f>[1]booking_res_paste!E45</f>
        <v>2023-04-30</v>
      </c>
      <c r="I45" t="s">
        <v>754</v>
      </c>
      <c r="J45" t="str">
        <f>[1]booking_res_paste!M45</f>
        <v>244 EUR</v>
      </c>
      <c r="K45">
        <f t="shared" si="0"/>
        <v>4</v>
      </c>
      <c r="L45">
        <f t="shared" si="1"/>
        <v>8</v>
      </c>
      <c r="W45" s="5"/>
      <c r="X45" s="5"/>
      <c r="Y45" s="5"/>
    </row>
    <row r="46" spans="1:25" x14ac:dyDescent="0.25">
      <c r="A46">
        <f>[1]booking_res_paste!A46</f>
        <v>3223916857</v>
      </c>
      <c r="B46" t="str">
        <f>[1]booking_res_paste!C46</f>
        <v>John Ostermeyer</v>
      </c>
      <c r="C46" t="str">
        <f>[1]booking_res_paste!F46</f>
        <v>2023-01-30 11:37:26</v>
      </c>
      <c r="D46">
        <f>[1]booking_res_paste!I46</f>
        <v>2</v>
      </c>
      <c r="E46" s="2"/>
      <c r="G46" s="4" t="str">
        <f>[1]booking_res_paste!D46</f>
        <v>2023-09-05</v>
      </c>
      <c r="H46" s="4">
        <f>[1]booking_res_paste!E46</f>
        <v>45179</v>
      </c>
      <c r="I46" t="s">
        <v>752</v>
      </c>
      <c r="J46" t="str">
        <f>[1]booking_res_paste!M46</f>
        <v>308 EUR</v>
      </c>
      <c r="K46">
        <f t="shared" si="0"/>
        <v>5</v>
      </c>
      <c r="L46">
        <f t="shared" si="1"/>
        <v>10</v>
      </c>
      <c r="W46" s="5"/>
      <c r="X46" s="5"/>
      <c r="Y46" s="5"/>
    </row>
    <row r="47" spans="1:25" x14ac:dyDescent="0.25">
      <c r="A47">
        <f>[1]booking_res_paste!A47</f>
        <v>2781416031</v>
      </c>
      <c r="B47" t="str">
        <f>[1]booking_res_paste!C47</f>
        <v>David Shimwell</v>
      </c>
      <c r="C47" t="str">
        <f>[1]booking_res_paste!F47</f>
        <v>2023-01-30 14:48:55</v>
      </c>
      <c r="D47">
        <f>[1]booking_res_paste!I47</f>
        <v>2</v>
      </c>
      <c r="E47" s="2"/>
      <c r="G47" s="6">
        <f>[1]booking_res_paste!D47</f>
        <v>45099</v>
      </c>
      <c r="H47" s="6">
        <f>[1]booking_res_paste!E47</f>
        <v>45106</v>
      </c>
      <c r="I47" t="s">
        <v>754</v>
      </c>
      <c r="J47" t="str">
        <f>[1]booking_res_paste!M47</f>
        <v>539 EUR</v>
      </c>
      <c r="K47">
        <f t="shared" si="0"/>
        <v>7</v>
      </c>
      <c r="L47">
        <f t="shared" si="1"/>
        <v>14</v>
      </c>
      <c r="W47" s="5"/>
      <c r="X47" s="5"/>
      <c r="Y47" s="5"/>
    </row>
    <row r="48" spans="1:25" x14ac:dyDescent="0.25">
      <c r="A48">
        <f>[1]booking_res_paste!A48</f>
        <v>3718418080</v>
      </c>
      <c r="B48" t="str">
        <f>[1]booking_res_paste!C48</f>
        <v>Anna Saario</v>
      </c>
      <c r="C48" t="str">
        <f>[1]booking_res_paste!F48</f>
        <v>2023-01-30 21:37:54</v>
      </c>
      <c r="D48">
        <f>[1]booking_res_paste!I48</f>
        <v>2</v>
      </c>
      <c r="E48" s="2"/>
      <c r="G48" s="4" t="str">
        <f>[1]booking_res_paste!D48</f>
        <v>2023-04-26</v>
      </c>
      <c r="H48" s="4" t="str">
        <f>[1]booking_res_paste!E48</f>
        <v>2023-04-30</v>
      </c>
      <c r="I48" t="s">
        <v>752</v>
      </c>
      <c r="J48" t="str">
        <f>[1]booking_res_paste!M48</f>
        <v>244 EUR</v>
      </c>
      <c r="K48">
        <f t="shared" si="0"/>
        <v>4</v>
      </c>
      <c r="L48">
        <f t="shared" si="1"/>
        <v>8</v>
      </c>
      <c r="W48" s="5"/>
      <c r="X48" s="5"/>
      <c r="Y48" s="5"/>
    </row>
    <row r="49" spans="1:25" x14ac:dyDescent="0.25">
      <c r="A49">
        <f>[1]booking_res_paste!A49</f>
        <v>3311865987</v>
      </c>
      <c r="B49" t="str">
        <f>[1]booking_res_paste!C49</f>
        <v>Jose Ignacio Medina Rodriguez</v>
      </c>
      <c r="C49" t="str">
        <f>[1]booking_res_paste!F49</f>
        <v>2023-02-03 17:34:33</v>
      </c>
      <c r="D49">
        <f>[1]booking_res_paste!I49</f>
        <v>2</v>
      </c>
      <c r="E49" s="2"/>
      <c r="G49" s="4" t="str">
        <f>[1]booking_res_paste!D49</f>
        <v>2023-08-29</v>
      </c>
      <c r="H49" s="4" t="str">
        <f>[1]booking_res_paste!E49</f>
        <v>2023-09-01</v>
      </c>
      <c r="I49" t="s">
        <v>753</v>
      </c>
      <c r="J49" t="str">
        <f>[1]booking_res_paste!M49</f>
        <v>216 EUR</v>
      </c>
      <c r="K49">
        <f t="shared" si="0"/>
        <v>3</v>
      </c>
      <c r="L49">
        <f t="shared" si="1"/>
        <v>6</v>
      </c>
      <c r="W49" s="5"/>
      <c r="X49" s="5"/>
      <c r="Y49" s="5"/>
    </row>
    <row r="50" spans="1:25" x14ac:dyDescent="0.25">
      <c r="A50">
        <f>[1]booking_res_paste!A50</f>
        <v>3093589892</v>
      </c>
      <c r="B50" t="str">
        <f>[1]booking_res_paste!C50</f>
        <v>Nikki Anderton</v>
      </c>
      <c r="C50" t="str">
        <f>[1]booking_res_paste!F50</f>
        <v>2023-02-03 23:29:29</v>
      </c>
      <c r="D50">
        <f>[1]booking_res_paste!I50</f>
        <v>2</v>
      </c>
      <c r="E50" s="2"/>
      <c r="G50" s="4" t="str">
        <f>[1]booking_res_paste!D50</f>
        <v>2023-06-27</v>
      </c>
      <c r="H50" s="4" t="str">
        <f>[1]booking_res_paste!E50</f>
        <v>2023-07-01</v>
      </c>
      <c r="I50" t="s">
        <v>752</v>
      </c>
      <c r="J50" t="str">
        <f>[1]booking_res_paste!M50</f>
        <v>308 EUR</v>
      </c>
      <c r="K50">
        <f t="shared" si="0"/>
        <v>4</v>
      </c>
      <c r="L50">
        <f t="shared" si="1"/>
        <v>8</v>
      </c>
      <c r="W50" s="5"/>
      <c r="X50" s="5"/>
      <c r="Y50" s="5"/>
    </row>
    <row r="51" spans="1:25" x14ac:dyDescent="0.25">
      <c r="A51">
        <f>[1]booking_res_paste!A51</f>
        <v>2542301357</v>
      </c>
      <c r="B51" t="str">
        <f>[1]booking_res_paste!C51</f>
        <v>Martin Jones</v>
      </c>
      <c r="C51" t="str">
        <f>[1]booking_res_paste!F51</f>
        <v>2023-02-04 16:53:40</v>
      </c>
      <c r="D51">
        <f>[1]booking_res_paste!I51</f>
        <v>2</v>
      </c>
      <c r="E51" s="2"/>
      <c r="G51" s="4" t="str">
        <f>[1]booking_res_paste!D51</f>
        <v>2023-04-30</v>
      </c>
      <c r="H51" s="4" t="str">
        <f>[1]booking_res_paste!E51</f>
        <v>2023-05-04</v>
      </c>
      <c r="I51" t="s">
        <v>753</v>
      </c>
      <c r="J51" t="str">
        <f>[1]booking_res_paste!M51</f>
        <v>223 EUR</v>
      </c>
      <c r="K51">
        <f t="shared" si="0"/>
        <v>4</v>
      </c>
      <c r="L51">
        <f t="shared" si="1"/>
        <v>8</v>
      </c>
      <c r="W51" s="5"/>
      <c r="X51" s="5"/>
      <c r="Y51" s="5"/>
    </row>
    <row r="52" spans="1:25" x14ac:dyDescent="0.25">
      <c r="A52">
        <f>[1]booking_res_paste!A52</f>
        <v>3505687104</v>
      </c>
      <c r="B52" t="str">
        <f>[1]booking_res_paste!C52</f>
        <v>Kübra Çelen</v>
      </c>
      <c r="C52" t="str">
        <f>[1]booking_res_paste!F52</f>
        <v>2023-02-05 14:44:52</v>
      </c>
      <c r="D52">
        <f>[1]booking_res_paste!I52</f>
        <v>2</v>
      </c>
      <c r="E52" s="2"/>
      <c r="G52" s="4" t="str">
        <f>[1]booking_res_paste!D52</f>
        <v>2023-06-05</v>
      </c>
      <c r="H52" s="4" t="str">
        <f>[1]booking_res_paste!E52</f>
        <v>2023-06-10</v>
      </c>
      <c r="I52" t="s">
        <v>754</v>
      </c>
      <c r="J52" t="str">
        <f>[1]booking_res_paste!M52</f>
        <v>385 EUR</v>
      </c>
      <c r="K52">
        <f t="shared" si="0"/>
        <v>5</v>
      </c>
      <c r="L52">
        <f t="shared" si="1"/>
        <v>10</v>
      </c>
      <c r="W52" s="5"/>
      <c r="X52" s="5"/>
      <c r="Y52" s="5"/>
    </row>
    <row r="53" spans="1:25" x14ac:dyDescent="0.25">
      <c r="A53">
        <f>[1]booking_res_paste!A53</f>
        <v>3505662592</v>
      </c>
      <c r="B53" t="str">
        <f>[1]booking_res_paste!C53</f>
        <v>Sallie Roberts-Clarke</v>
      </c>
      <c r="C53" t="str">
        <f>[1]booking_res_paste!F53</f>
        <v>2023-02-05 18:22:28</v>
      </c>
      <c r="D53">
        <f>[1]booking_res_paste!I53</f>
        <v>2</v>
      </c>
      <c r="E53" s="2"/>
      <c r="G53" s="4" t="str">
        <f>[1]booking_res_paste!D53</f>
        <v>2023-09-28</v>
      </c>
      <c r="H53" s="4" t="str">
        <f>[1]booking_res_paste!E53</f>
        <v>2023-10-05</v>
      </c>
      <c r="I53" t="s">
        <v>754</v>
      </c>
      <c r="J53" t="str">
        <f>[1]booking_res_paste!M53</f>
        <v>499 EUR</v>
      </c>
      <c r="K53">
        <f t="shared" si="0"/>
        <v>7</v>
      </c>
      <c r="L53">
        <f t="shared" si="1"/>
        <v>14</v>
      </c>
      <c r="W53" s="5"/>
      <c r="X53" s="5"/>
      <c r="Y53" s="5"/>
    </row>
    <row r="54" spans="1:25" x14ac:dyDescent="0.25">
      <c r="A54">
        <f>[1]booking_res_paste!A54</f>
        <v>3109301909</v>
      </c>
      <c r="B54" t="str">
        <f>[1]booking_res_paste!C54</f>
        <v>Adele Tellam</v>
      </c>
      <c r="C54" t="str">
        <f>[1]booking_res_paste!F54</f>
        <v>2023-02-05 23:32:14</v>
      </c>
      <c r="D54">
        <f>[1]booking_res_paste!I54</f>
        <v>4</v>
      </c>
      <c r="E54" s="2"/>
      <c r="G54" s="4" t="str">
        <f>[1]booking_res_paste!D54</f>
        <v>2023-08-28</v>
      </c>
      <c r="H54" s="4" t="str">
        <f>[1]booking_res_paste!E54</f>
        <v>2023-09-01</v>
      </c>
      <c r="I54" t="s">
        <v>752</v>
      </c>
      <c r="J54" t="str">
        <f>[1]booking_res_paste!M54</f>
        <v>596 EUR</v>
      </c>
      <c r="K54">
        <f t="shared" si="0"/>
        <v>4</v>
      </c>
      <c r="L54">
        <f t="shared" si="1"/>
        <v>16</v>
      </c>
      <c r="W54" s="5"/>
      <c r="X54" s="5"/>
      <c r="Y54" s="5"/>
    </row>
    <row r="55" spans="1:25" x14ac:dyDescent="0.25">
      <c r="A55">
        <v>3109301909</v>
      </c>
      <c r="B55" t="s">
        <v>577</v>
      </c>
      <c r="C55" t="s">
        <v>579</v>
      </c>
      <c r="D55">
        <v>4</v>
      </c>
      <c r="E55" s="2"/>
      <c r="G55" s="4" t="s">
        <v>519</v>
      </c>
      <c r="H55" s="4" t="s">
        <v>578</v>
      </c>
      <c r="I55" t="s">
        <v>755</v>
      </c>
      <c r="J55" t="s">
        <v>758</v>
      </c>
      <c r="K55">
        <v>4</v>
      </c>
      <c r="L55">
        <v>16</v>
      </c>
      <c r="W55" s="5"/>
      <c r="X55" s="5"/>
      <c r="Y55" s="5"/>
    </row>
    <row r="56" spans="1:25" x14ac:dyDescent="0.25">
      <c r="A56">
        <f>[1]booking_res_paste!A55</f>
        <v>2166441120</v>
      </c>
      <c r="B56" t="str">
        <f>[1]booking_res_paste!C55</f>
        <v>Hannah Prouten</v>
      </c>
      <c r="C56" t="str">
        <f>[1]booking_res_paste!F55</f>
        <v>2023-02-06 19:02:39</v>
      </c>
      <c r="D56">
        <f>[1]booking_res_paste!I55</f>
        <v>2</v>
      </c>
      <c r="E56" s="2"/>
      <c r="G56" s="4" t="str">
        <f>[1]booking_res_paste!D55</f>
        <v>2023-08-19</v>
      </c>
      <c r="H56" s="4" t="str">
        <f>[1]booking_res_paste!E55</f>
        <v>2023-08-23</v>
      </c>
      <c r="I56" t="s">
        <v>755</v>
      </c>
      <c r="J56" t="str">
        <f>[1]booking_res_paste!M55</f>
        <v>248 EUR</v>
      </c>
      <c r="K56">
        <f t="shared" si="0"/>
        <v>4</v>
      </c>
      <c r="L56">
        <f t="shared" si="1"/>
        <v>8</v>
      </c>
      <c r="W56" s="5"/>
      <c r="X56" s="5"/>
      <c r="Y56" s="5"/>
    </row>
    <row r="57" spans="1:25" x14ac:dyDescent="0.25">
      <c r="A57">
        <f>[1]booking_res_paste!A56</f>
        <v>2355587067</v>
      </c>
      <c r="B57" t="str">
        <f>[1]booking_res_paste!C56</f>
        <v>Aidas Nastopka</v>
      </c>
      <c r="C57" t="str">
        <f>[1]booking_res_paste!F56</f>
        <v>2023-02-07 14:50:36</v>
      </c>
      <c r="D57">
        <f>[1]booking_res_paste!I56</f>
        <v>2</v>
      </c>
      <c r="E57" s="2"/>
      <c r="G57" s="4" t="str">
        <f>[1]booking_res_paste!D56</f>
        <v>2023-06-09</v>
      </c>
      <c r="H57" s="4" t="str">
        <f>[1]booking_res_paste!E56</f>
        <v>2023-06-12</v>
      </c>
      <c r="I57" t="s">
        <v>752</v>
      </c>
      <c r="J57" t="str">
        <f>[1]booking_res_paste!M56</f>
        <v>231 EUR</v>
      </c>
      <c r="K57">
        <f t="shared" si="0"/>
        <v>3</v>
      </c>
      <c r="L57">
        <f t="shared" si="1"/>
        <v>6</v>
      </c>
      <c r="W57" s="5"/>
      <c r="X57" s="5"/>
      <c r="Y57" s="5"/>
    </row>
    <row r="58" spans="1:25" x14ac:dyDescent="0.25">
      <c r="A58">
        <f>[1]booking_res_paste!A57</f>
        <v>3978397349</v>
      </c>
      <c r="B58" t="str">
        <f>[1]booking_res_paste!C57</f>
        <v>Milan Ahmad</v>
      </c>
      <c r="C58" t="str">
        <f>[1]booking_res_paste!F57</f>
        <v>2023-02-08 18:47:53</v>
      </c>
      <c r="D58">
        <f>[1]booking_res_paste!I57</f>
        <v>2</v>
      </c>
      <c r="E58" s="2"/>
      <c r="G58" s="4" t="str">
        <f>[1]booking_res_paste!D57</f>
        <v>2023-08-09</v>
      </c>
      <c r="H58" s="4" t="str">
        <f>[1]booking_res_paste!E57</f>
        <v>2023-08-13</v>
      </c>
      <c r="I58" t="s">
        <v>753</v>
      </c>
      <c r="J58" t="str">
        <f>[1]booking_res_paste!M57</f>
        <v>288 EUR</v>
      </c>
      <c r="K58">
        <f t="shared" si="0"/>
        <v>4</v>
      </c>
      <c r="L58">
        <f t="shared" si="1"/>
        <v>8</v>
      </c>
      <c r="W58" s="5"/>
      <c r="X58" s="5"/>
      <c r="Y58" s="5"/>
    </row>
    <row r="59" spans="1:25" x14ac:dyDescent="0.25">
      <c r="A59">
        <f>[1]booking_res_paste!A58</f>
        <v>2461253844</v>
      </c>
      <c r="B59" t="str">
        <f>[1]booking_res_paste!C58</f>
        <v>Tamir Bahat</v>
      </c>
      <c r="C59" t="str">
        <f>[1]booking_res_paste!F58</f>
        <v>2023-02-11 09:06:13</v>
      </c>
      <c r="D59">
        <f>[1]booking_res_paste!I58</f>
        <v>2</v>
      </c>
      <c r="E59" s="2"/>
      <c r="G59" s="4" t="str">
        <f>[1]booking_res_paste!D58</f>
        <v>2023-08-03</v>
      </c>
      <c r="H59" s="4" t="str">
        <f>[1]booking_res_paste!E58</f>
        <v>2023-08-07</v>
      </c>
      <c r="I59" t="s">
        <v>752</v>
      </c>
      <c r="J59" t="str">
        <f>[1]booking_res_paste!M58</f>
        <v>348 EUR</v>
      </c>
      <c r="K59">
        <f t="shared" si="0"/>
        <v>4</v>
      </c>
      <c r="L59">
        <f t="shared" si="1"/>
        <v>8</v>
      </c>
      <c r="W59" s="5"/>
      <c r="X59" s="5"/>
      <c r="Y59" s="5"/>
    </row>
    <row r="60" spans="1:25" x14ac:dyDescent="0.25">
      <c r="A60">
        <f>[1]booking_res_paste!A59</f>
        <v>2715475624</v>
      </c>
      <c r="B60" t="str">
        <f>[1]booking_res_paste!C59</f>
        <v>Linda Capancioni</v>
      </c>
      <c r="C60" t="str">
        <f>[1]booking_res_paste!F59</f>
        <v>2023-02-11 11:54:12</v>
      </c>
      <c r="D60">
        <f>[1]booking_res_paste!I59</f>
        <v>2</v>
      </c>
      <c r="E60" s="2"/>
      <c r="G60" s="4" t="str">
        <f>[1]booking_res_paste!D59</f>
        <v>2023-07-13</v>
      </c>
      <c r="H60" s="4" t="str">
        <f>[1]booking_res_paste!E59</f>
        <v>2023-07-16</v>
      </c>
      <c r="I60" t="s">
        <v>755</v>
      </c>
      <c r="J60" t="str">
        <f>[1]booking_res_paste!M59</f>
        <v>186 EUR</v>
      </c>
      <c r="K60">
        <f t="shared" si="0"/>
        <v>3</v>
      </c>
      <c r="L60">
        <f t="shared" si="1"/>
        <v>6</v>
      </c>
      <c r="W60" s="5"/>
      <c r="X60" s="5"/>
      <c r="Y60" s="5"/>
    </row>
    <row r="61" spans="1:25" x14ac:dyDescent="0.25">
      <c r="A61">
        <f>[1]booking_res_paste!A60</f>
        <v>2478867916</v>
      </c>
      <c r="B61" t="str">
        <f>[1]booking_res_paste!C60</f>
        <v>Marcelo Moreira da Costa Filho</v>
      </c>
      <c r="C61" t="str">
        <f>[1]booking_res_paste!F60</f>
        <v>2023-02-12 20:51:35</v>
      </c>
      <c r="D61">
        <f>[1]booking_res_paste!I60</f>
        <v>2</v>
      </c>
      <c r="E61" s="2"/>
      <c r="G61" s="4" t="str">
        <f>[1]booking_res_paste!D60</f>
        <v>2023-06-20</v>
      </c>
      <c r="H61" s="4" t="str">
        <f>[1]booking_res_paste!E60</f>
        <v>2023-06-22</v>
      </c>
      <c r="I61" t="s">
        <v>753</v>
      </c>
      <c r="J61" t="str">
        <f>[1]booking_res_paste!M60</f>
        <v>132 EUR</v>
      </c>
      <c r="K61">
        <f t="shared" si="0"/>
        <v>2</v>
      </c>
      <c r="L61">
        <f t="shared" si="1"/>
        <v>4</v>
      </c>
      <c r="W61" s="5"/>
      <c r="X61" s="5"/>
      <c r="Y61" s="5"/>
    </row>
    <row r="62" spans="1:25" x14ac:dyDescent="0.25">
      <c r="A62">
        <f>[1]booking_res_paste!A61</f>
        <v>3338312200</v>
      </c>
      <c r="B62" t="str">
        <f>[1]booking_res_paste!C61</f>
        <v>Ülo Paulus</v>
      </c>
      <c r="C62" t="str">
        <f>[1]booking_res_paste!F61</f>
        <v>2023-02-13 18:25:38</v>
      </c>
      <c r="D62">
        <f>[1]booking_res_paste!I61</f>
        <v>2</v>
      </c>
      <c r="E62" s="2"/>
      <c r="G62" s="4" t="str">
        <f>[1]booking_res_paste!D61</f>
        <v>2023-09-27</v>
      </c>
      <c r="H62" s="4" t="str">
        <f>[1]booking_res_paste!E61</f>
        <v>2023-09-29</v>
      </c>
      <c r="I62" t="s">
        <v>753</v>
      </c>
      <c r="J62" t="str">
        <f>[1]booking_res_paste!M61</f>
        <v>132 EUR</v>
      </c>
      <c r="K62">
        <f t="shared" si="0"/>
        <v>2</v>
      </c>
      <c r="L62">
        <f t="shared" si="1"/>
        <v>4</v>
      </c>
      <c r="W62" s="5"/>
      <c r="X62" s="5"/>
      <c r="Y62" s="5"/>
    </row>
    <row r="63" spans="1:25" x14ac:dyDescent="0.25">
      <c r="A63">
        <f>[1]booking_res_paste!A62</f>
        <v>2655541070</v>
      </c>
      <c r="B63" t="str">
        <f>[1]booking_res_paste!C62</f>
        <v>Barbara  Clancey</v>
      </c>
      <c r="C63" t="str">
        <f>[1]booking_res_paste!F62</f>
        <v>2023-02-13 21:38:02</v>
      </c>
      <c r="D63">
        <f>[1]booking_res_paste!I62</f>
        <v>2</v>
      </c>
      <c r="E63" s="2"/>
      <c r="G63" s="4" t="str">
        <f>[1]booking_res_paste!D62</f>
        <v>2023-05-19</v>
      </c>
      <c r="H63" s="4" t="str">
        <f>[1]booking_res_paste!E62</f>
        <v>2023-05-26</v>
      </c>
      <c r="I63" t="s">
        <v>754</v>
      </c>
      <c r="J63" t="str">
        <f>[1]booking_res_paste!M62</f>
        <v>469 EUR</v>
      </c>
      <c r="K63">
        <f t="shared" si="0"/>
        <v>7</v>
      </c>
      <c r="L63">
        <f t="shared" si="1"/>
        <v>14</v>
      </c>
      <c r="W63" s="5"/>
      <c r="X63" s="5"/>
      <c r="Y63" s="5"/>
    </row>
    <row r="64" spans="1:25" x14ac:dyDescent="0.25">
      <c r="A64">
        <f>[1]booking_res_paste!A63</f>
        <v>3433555279</v>
      </c>
      <c r="B64" t="str">
        <f>[1]booking_res_paste!C63</f>
        <v>Liliana Ionela Micu</v>
      </c>
      <c r="C64" t="str">
        <f>[1]booking_res_paste!F63</f>
        <v>2023-02-14 14:43:04</v>
      </c>
      <c r="D64">
        <f>[1]booking_res_paste!I63</f>
        <v>2</v>
      </c>
      <c r="E64" s="2"/>
      <c r="G64" s="4" t="str">
        <f>[1]booking_res_paste!D63</f>
        <v>2023-08-08</v>
      </c>
      <c r="H64" s="4" t="str">
        <f>[1]booking_res_paste!E63</f>
        <v>2023-08-12</v>
      </c>
      <c r="I64" t="s">
        <v>752</v>
      </c>
      <c r="J64" t="str">
        <f>[1]booking_res_paste!M63</f>
        <v>348 EUR</v>
      </c>
      <c r="K64">
        <f t="shared" si="0"/>
        <v>4</v>
      </c>
      <c r="L64">
        <f t="shared" si="1"/>
        <v>8</v>
      </c>
      <c r="W64" s="5"/>
      <c r="X64" s="5"/>
      <c r="Y64" s="5"/>
    </row>
    <row r="65" spans="1:25" x14ac:dyDescent="0.25">
      <c r="A65">
        <f>[1]booking_res_paste!A64</f>
        <v>3037475950</v>
      </c>
      <c r="B65" t="str">
        <f>[1]booking_res_paste!C64</f>
        <v>Mert Alper Eroğlu</v>
      </c>
      <c r="C65" t="str">
        <f>[1]booking_res_paste!F64</f>
        <v>2023-02-15 11:20:03</v>
      </c>
      <c r="D65">
        <f>[1]booking_res_paste!I64</f>
        <v>2</v>
      </c>
      <c r="E65" s="2"/>
      <c r="G65" s="4" t="str">
        <f>[1]booking_res_paste!D64</f>
        <v>2023-08-15</v>
      </c>
      <c r="H65" s="4" t="str">
        <f>[1]booking_res_paste!E64</f>
        <v>2023-08-22</v>
      </c>
      <c r="I65" t="s">
        <v>753</v>
      </c>
      <c r="J65" t="str">
        <f>[1]booking_res_paste!M64</f>
        <v>504 EUR</v>
      </c>
      <c r="K65">
        <f t="shared" si="0"/>
        <v>7</v>
      </c>
      <c r="L65">
        <f t="shared" si="1"/>
        <v>14</v>
      </c>
      <c r="W65" s="5"/>
      <c r="X65" s="5"/>
      <c r="Y65" s="5"/>
    </row>
    <row r="66" spans="1:25" x14ac:dyDescent="0.25">
      <c r="A66">
        <f>[1]booking_res_paste!A65</f>
        <v>3497298263</v>
      </c>
      <c r="B66" t="str">
        <f>[1]booking_res_paste!C65</f>
        <v>HANNE MADSEN</v>
      </c>
      <c r="C66" t="str">
        <f>[1]booking_res_paste!F65</f>
        <v>2023-02-15 12:56:22</v>
      </c>
      <c r="D66">
        <f>[1]booking_res_paste!I65</f>
        <v>2</v>
      </c>
      <c r="E66" s="2"/>
      <c r="G66" s="4" t="str">
        <f>[1]booking_res_paste!D65</f>
        <v>2023-07-28</v>
      </c>
      <c r="H66" s="4" t="str">
        <f>[1]booking_res_paste!E65</f>
        <v>2023-08-01</v>
      </c>
      <c r="I66" t="s">
        <v>752</v>
      </c>
      <c r="J66" t="str">
        <f>[1]booking_res_paste!M65</f>
        <v>348 EUR</v>
      </c>
      <c r="K66">
        <f t="shared" ref="K66:K120" si="2">H66-G66</f>
        <v>4</v>
      </c>
      <c r="L66">
        <f t="shared" ref="L66:L120" si="3">K66*D66</f>
        <v>8</v>
      </c>
      <c r="W66" s="5"/>
      <c r="X66" s="5"/>
      <c r="Y66" s="5"/>
    </row>
    <row r="67" spans="1:25" x14ac:dyDescent="0.25">
      <c r="A67">
        <f>[1]booking_res_paste!A66</f>
        <v>2907827599</v>
      </c>
      <c r="B67" t="str">
        <f>[1]booking_res_paste!C66</f>
        <v>Isabella Stuart</v>
      </c>
      <c r="C67" t="str">
        <f>[1]booking_res_paste!F66</f>
        <v>2023-02-15 16:11:02</v>
      </c>
      <c r="D67">
        <f>[1]booking_res_paste!I66</f>
        <v>2</v>
      </c>
      <c r="E67" s="2"/>
      <c r="G67" s="4" t="str">
        <f>[1]booking_res_paste!D66</f>
        <v>2023-08-30</v>
      </c>
      <c r="H67" s="4" t="str">
        <f>[1]booking_res_paste!E66</f>
        <v>2023-09-02</v>
      </c>
      <c r="I67" t="s">
        <v>755</v>
      </c>
      <c r="J67" t="str">
        <f>[1]booking_res_paste!M66</f>
        <v>181 EUR</v>
      </c>
      <c r="K67">
        <f t="shared" si="2"/>
        <v>3</v>
      </c>
      <c r="L67">
        <f t="shared" si="3"/>
        <v>6</v>
      </c>
      <c r="W67" s="5"/>
      <c r="X67" s="5"/>
      <c r="Y67" s="5"/>
    </row>
    <row r="68" spans="1:25" x14ac:dyDescent="0.25">
      <c r="A68">
        <f>[1]booking_res_paste!A67</f>
        <v>3022962893</v>
      </c>
      <c r="B68" t="str">
        <f>[1]booking_res_paste!C67</f>
        <v>Kamal Omarov</v>
      </c>
      <c r="C68" t="str">
        <f>[1]booking_res_paste!F67</f>
        <v>2023-02-17 21:32:16</v>
      </c>
      <c r="D68">
        <f>[1]booking_res_paste!I67</f>
        <v>2</v>
      </c>
      <c r="E68" s="2"/>
      <c r="G68" s="4" t="str">
        <f>[1]booking_res_paste!D67</f>
        <v>2023-04-18</v>
      </c>
      <c r="H68" s="4" t="str">
        <f>[1]booking_res_paste!E67</f>
        <v>2023-04-22</v>
      </c>
      <c r="I68" t="s">
        <v>752</v>
      </c>
      <c r="J68" t="str">
        <f>[1]booking_res_paste!M67</f>
        <v>244 EUR</v>
      </c>
      <c r="K68">
        <f t="shared" si="2"/>
        <v>4</v>
      </c>
      <c r="L68">
        <f t="shared" si="3"/>
        <v>8</v>
      </c>
      <c r="W68" s="5"/>
      <c r="X68" s="5"/>
      <c r="Y68" s="5"/>
    </row>
    <row r="69" spans="1:25" x14ac:dyDescent="0.25">
      <c r="A69">
        <f>[1]booking_res_paste!A68</f>
        <v>3127007429</v>
      </c>
      <c r="B69" t="str">
        <f>[1]booking_res_paste!C68</f>
        <v>Guillermo PEREZ LINARES</v>
      </c>
      <c r="C69" t="str">
        <f>[1]booking_res_paste!F68</f>
        <v>2023-02-19 11:51:59</v>
      </c>
      <c r="D69">
        <f>[1]booking_res_paste!I68</f>
        <v>2</v>
      </c>
      <c r="E69" s="2"/>
      <c r="G69" s="4" t="str">
        <f>[1]booking_res_paste!D68</f>
        <v>2023-09-07</v>
      </c>
      <c r="H69" s="4" t="str">
        <f>[1]booking_res_paste!E68</f>
        <v>2023-09-11</v>
      </c>
      <c r="I69" t="s">
        <v>755</v>
      </c>
      <c r="J69" t="str">
        <f>[1]booking_res_paste!M68</f>
        <v>228 EUR</v>
      </c>
      <c r="K69">
        <f t="shared" si="2"/>
        <v>4</v>
      </c>
      <c r="L69">
        <f t="shared" si="3"/>
        <v>8</v>
      </c>
      <c r="W69" s="5"/>
      <c r="X69" s="5"/>
      <c r="Y69" s="5"/>
    </row>
    <row r="70" spans="1:25" x14ac:dyDescent="0.25">
      <c r="A70">
        <f>[1]booking_res_paste!A69</f>
        <v>3127022720</v>
      </c>
      <c r="B70" t="str">
        <f>[1]booking_res_paste!C69</f>
        <v>Aslıhan Kozdereli</v>
      </c>
      <c r="C70" t="str">
        <f>[1]booking_res_paste!F69</f>
        <v>2023-02-19 16:03:24</v>
      </c>
      <c r="D70">
        <f>[1]booking_res_paste!I69</f>
        <v>2</v>
      </c>
      <c r="E70" s="2"/>
      <c r="G70" s="4" t="str">
        <f>[1]booking_res_paste!D69</f>
        <v>2023-06-04</v>
      </c>
      <c r="H70" s="4" t="str">
        <f>[1]booking_res_paste!E69</f>
        <v>2023-06-10</v>
      </c>
      <c r="I70" t="s">
        <v>755</v>
      </c>
      <c r="J70" t="str">
        <f>[1]booking_res_paste!M69</f>
        <v>342 EUR</v>
      </c>
      <c r="K70">
        <f t="shared" si="2"/>
        <v>6</v>
      </c>
      <c r="L70">
        <f t="shared" si="3"/>
        <v>12</v>
      </c>
      <c r="W70" s="5"/>
      <c r="X70" s="5"/>
      <c r="Y70" s="5"/>
    </row>
    <row r="71" spans="1:25" x14ac:dyDescent="0.25">
      <c r="A71">
        <f>[1]booking_res_paste!A70</f>
        <v>2407715799</v>
      </c>
      <c r="B71" t="str">
        <f>[1]booking_res_paste!C70</f>
        <v>Helmut Schmidt</v>
      </c>
      <c r="C71" t="str">
        <f>[1]booking_res_paste!F70</f>
        <v>2023-02-19 17:22:24</v>
      </c>
      <c r="D71">
        <f>[1]booking_res_paste!I70</f>
        <v>2</v>
      </c>
      <c r="E71" s="2"/>
      <c r="G71" s="4" t="str">
        <f>[1]booking_res_paste!D70</f>
        <v>2023-05-31</v>
      </c>
      <c r="H71" s="4" t="str">
        <f>[1]booking_res_paste!E70</f>
        <v>2023-06-02</v>
      </c>
      <c r="I71" t="s">
        <v>754</v>
      </c>
      <c r="J71" t="str">
        <f>[1]booking_res_paste!M70</f>
        <v>144 EUR</v>
      </c>
      <c r="K71">
        <f t="shared" si="2"/>
        <v>2</v>
      </c>
      <c r="L71">
        <f t="shared" si="3"/>
        <v>4</v>
      </c>
    </row>
    <row r="72" spans="1:25" x14ac:dyDescent="0.25">
      <c r="A72">
        <f>[1]booking_res_paste!A71</f>
        <v>2872447611</v>
      </c>
      <c r="B72" t="str">
        <f>[1]booking_res_paste!C71</f>
        <v>michele cogorno</v>
      </c>
      <c r="C72" t="str">
        <f>[1]booking_res_paste!F71</f>
        <v>2023-02-20 11:03:35</v>
      </c>
      <c r="D72">
        <f>[1]booking_res_paste!I71</f>
        <v>2</v>
      </c>
      <c r="E72" s="2"/>
      <c r="G72" s="4" t="str">
        <f>[1]booking_res_paste!D71</f>
        <v>2023-08-12</v>
      </c>
      <c r="H72" s="4" t="str">
        <f>[1]booking_res_paste!E71</f>
        <v>2023-08-15</v>
      </c>
      <c r="I72" t="s">
        <v>755</v>
      </c>
      <c r="J72" t="str">
        <f>[1]booking_res_paste!M71</f>
        <v>186 EUR</v>
      </c>
      <c r="K72">
        <f t="shared" si="2"/>
        <v>3</v>
      </c>
      <c r="L72">
        <f t="shared" si="3"/>
        <v>6</v>
      </c>
    </row>
    <row r="73" spans="1:25" x14ac:dyDescent="0.25">
      <c r="A73">
        <f>[1]booking_res_paste!A72</f>
        <v>2820875496</v>
      </c>
      <c r="B73" t="str">
        <f>[1]booking_res_paste!C72</f>
        <v>Gillian Brierley</v>
      </c>
      <c r="C73" t="str">
        <f>[1]booking_res_paste!F72</f>
        <v>2023-02-20 20:39:21</v>
      </c>
      <c r="D73">
        <f>[1]booking_res_paste!I72</f>
        <v>2</v>
      </c>
      <c r="E73" s="2"/>
      <c r="G73" s="4" t="str">
        <f>[1]booking_res_paste!D72</f>
        <v>2023-09-11</v>
      </c>
      <c r="H73" s="4" t="str">
        <f>[1]booking_res_paste!E72</f>
        <v>2023-09-18</v>
      </c>
      <c r="I73" t="s">
        <v>754</v>
      </c>
      <c r="J73" t="str">
        <f>[1]booking_res_paste!M72</f>
        <v>539 EUR</v>
      </c>
      <c r="K73">
        <f t="shared" si="2"/>
        <v>7</v>
      </c>
      <c r="L73">
        <f t="shared" si="3"/>
        <v>14</v>
      </c>
    </row>
    <row r="74" spans="1:25" x14ac:dyDescent="0.25">
      <c r="A74">
        <f>[1]booking_res_paste!A73</f>
        <v>3553402550</v>
      </c>
      <c r="B74" t="str">
        <f>[1]booking_res_paste!C73</f>
        <v>Eduardo Luceno Carracedo</v>
      </c>
      <c r="C74" t="str">
        <f>[1]booking_res_paste!F73</f>
        <v>2023-02-20 23:44:29</v>
      </c>
      <c r="D74">
        <f>[1]booking_res_paste!I73</f>
        <v>1</v>
      </c>
      <c r="E74" s="2"/>
      <c r="G74" s="4" t="str">
        <f>[1]booking_res_paste!D73</f>
        <v>2023-06-13</v>
      </c>
      <c r="H74" s="4" t="str">
        <f>[1]booking_res_paste!E73</f>
        <v>2023-06-15</v>
      </c>
      <c r="I74" t="s">
        <v>753</v>
      </c>
      <c r="J74" t="str">
        <f>[1]booking_res_paste!M73</f>
        <v>130 EUR</v>
      </c>
      <c r="K74">
        <f t="shared" si="2"/>
        <v>2</v>
      </c>
      <c r="L74">
        <f t="shared" si="3"/>
        <v>2</v>
      </c>
    </row>
    <row r="75" spans="1:25" x14ac:dyDescent="0.25">
      <c r="A75">
        <f>[1]booking_res_paste!A74</f>
        <v>2251062736</v>
      </c>
      <c r="B75" t="str">
        <f>[1]booking_res_paste!C74</f>
        <v>Christopher Cook</v>
      </c>
      <c r="C75" t="str">
        <f>[1]booking_res_paste!F74</f>
        <v>2023-02-21 22:16:32</v>
      </c>
      <c r="D75">
        <f>[1]booking_res_paste!I74</f>
        <v>2</v>
      </c>
      <c r="E75" s="2"/>
      <c r="G75" s="4" t="str">
        <f>[1]booking_res_paste!D74</f>
        <v>2023-04-17</v>
      </c>
      <c r="H75" s="4" t="str">
        <f>[1]booking_res_paste!E74</f>
        <v>2023-04-21</v>
      </c>
      <c r="I75" t="s">
        <v>754</v>
      </c>
      <c r="J75" t="str">
        <f>[1]booking_res_paste!M74</f>
        <v>244 EUR</v>
      </c>
      <c r="K75">
        <f t="shared" si="2"/>
        <v>4</v>
      </c>
      <c r="L75">
        <f t="shared" si="3"/>
        <v>8</v>
      </c>
    </row>
    <row r="76" spans="1:25" x14ac:dyDescent="0.25">
      <c r="A76">
        <f>[1]booking_res_paste!A75</f>
        <v>2175320356</v>
      </c>
      <c r="B76" t="str">
        <f>[1]booking_res_paste!C75</f>
        <v>vivian larsen</v>
      </c>
      <c r="C76" t="str">
        <f>[1]booking_res_paste!F75</f>
        <v>2023-02-24 07:35:40</v>
      </c>
      <c r="D76">
        <f>[1]booking_res_paste!I75</f>
        <v>2</v>
      </c>
      <c r="E76" s="2"/>
      <c r="G76" s="4" t="str">
        <f>[1]booking_res_paste!D75</f>
        <v>2023-08-27</v>
      </c>
      <c r="H76" s="4" t="str">
        <f>[1]booking_res_paste!E75</f>
        <v>2023-09-03</v>
      </c>
      <c r="I76" t="s">
        <v>752</v>
      </c>
      <c r="J76" t="str">
        <f>[1]booking_res_paste!M75</f>
        <v>589 EUR</v>
      </c>
      <c r="K76">
        <f t="shared" si="2"/>
        <v>7</v>
      </c>
      <c r="L76">
        <f t="shared" si="3"/>
        <v>14</v>
      </c>
    </row>
    <row r="77" spans="1:25" x14ac:dyDescent="0.25">
      <c r="A77">
        <f>[1]booking_res_paste!A76</f>
        <v>3182061855</v>
      </c>
      <c r="B77" t="str">
        <f>[1]booking_res_paste!C76</f>
        <v>Miguel Frutos</v>
      </c>
      <c r="C77" t="str">
        <f>[1]booking_res_paste!F76</f>
        <v>2023-02-24 11:07:50</v>
      </c>
      <c r="D77">
        <f>[1]booking_res_paste!I76</f>
        <v>2</v>
      </c>
      <c r="E77" s="2"/>
      <c r="G77" s="4" t="str">
        <f>[1]booking_res_paste!D76</f>
        <v>2023-06-03</v>
      </c>
      <c r="H77" s="4" t="str">
        <f>[1]booking_res_paste!E76</f>
        <v>2023-06-06</v>
      </c>
      <c r="I77" t="s">
        <v>752</v>
      </c>
      <c r="J77" t="str">
        <f>[1]booking_res_paste!M76</f>
        <v>231 EUR</v>
      </c>
      <c r="K77">
        <f t="shared" si="2"/>
        <v>3</v>
      </c>
      <c r="L77">
        <f t="shared" si="3"/>
        <v>6</v>
      </c>
    </row>
    <row r="78" spans="1:25" x14ac:dyDescent="0.25">
      <c r="A78">
        <f>[1]booking_res_paste!A77</f>
        <v>3866949626</v>
      </c>
      <c r="B78" t="str">
        <f>[1]booking_res_paste!C77</f>
        <v>Spencer Siu</v>
      </c>
      <c r="C78" t="str">
        <f>[1]booking_res_paste!F77</f>
        <v>2023-02-25 20:32:00</v>
      </c>
      <c r="D78">
        <f>[1]booking_res_paste!I77</f>
        <v>2</v>
      </c>
      <c r="E78" s="2"/>
      <c r="G78" s="4" t="str">
        <f>[1]booking_res_paste!D77</f>
        <v>2023-10-04</v>
      </c>
      <c r="H78" s="4" t="str">
        <f>[1]booking_res_paste!E77</f>
        <v>2023-10-06</v>
      </c>
      <c r="I78" t="s">
        <v>753</v>
      </c>
      <c r="J78" t="str">
        <f>[1]booking_res_paste!M77</f>
        <v>114 EUR</v>
      </c>
      <c r="K78">
        <f t="shared" si="2"/>
        <v>2</v>
      </c>
      <c r="L78">
        <f t="shared" si="3"/>
        <v>4</v>
      </c>
    </row>
    <row r="79" spans="1:25" x14ac:dyDescent="0.25">
      <c r="A79">
        <f>[1]booking_res_paste!A78</f>
        <v>3733841026</v>
      </c>
      <c r="B79" t="str">
        <f>[1]booking_res_paste!C78</f>
        <v>Olivia Gallagher</v>
      </c>
      <c r="C79" t="str">
        <f>[1]booking_res_paste!F78</f>
        <v>2023-02-25 23:18:12</v>
      </c>
      <c r="D79">
        <f>[1]booking_res_paste!I78</f>
        <v>2</v>
      </c>
      <c r="E79" s="2"/>
      <c r="G79" s="4" t="str">
        <f>[1]booking_res_paste!D78</f>
        <v>2023-08-23</v>
      </c>
      <c r="H79" s="4" t="str">
        <f>[1]booking_res_paste!E78</f>
        <v>2023-08-27</v>
      </c>
      <c r="I79" t="s">
        <v>753</v>
      </c>
      <c r="J79" t="str">
        <f>[1]booking_res_paste!M78</f>
        <v>288 EUR</v>
      </c>
      <c r="K79">
        <f t="shared" si="2"/>
        <v>4</v>
      </c>
      <c r="L79">
        <f t="shared" si="3"/>
        <v>8</v>
      </c>
    </row>
    <row r="80" spans="1:25" x14ac:dyDescent="0.25">
      <c r="A80">
        <f>[1]booking_res_paste!A79</f>
        <v>2648864446</v>
      </c>
      <c r="B80" t="str">
        <f>[1]booking_res_paste!C79</f>
        <v>Thomas Stelzner</v>
      </c>
      <c r="C80" t="str">
        <f>[1]booking_res_paste!F79</f>
        <v>2023-02-26 10:02:44</v>
      </c>
      <c r="D80">
        <f>[1]booking_res_paste!I79</f>
        <v>2</v>
      </c>
      <c r="E80" s="2"/>
      <c r="G80" s="4" t="str">
        <f>[1]booking_res_paste!D79</f>
        <v>2023-09-18</v>
      </c>
      <c r="H80" s="4" t="str">
        <f>[1]booking_res_paste!E79</f>
        <v>2023-09-23</v>
      </c>
      <c r="I80" t="s">
        <v>753</v>
      </c>
      <c r="J80" t="str">
        <f>[1]booking_res_paste!M79</f>
        <v>330 EUR</v>
      </c>
      <c r="K80">
        <f t="shared" si="2"/>
        <v>5</v>
      </c>
      <c r="L80">
        <f t="shared" si="3"/>
        <v>10</v>
      </c>
    </row>
    <row r="81" spans="1:12" x14ac:dyDescent="0.25">
      <c r="A81">
        <f>[1]booking_res_paste!A80</f>
        <v>3726049369</v>
      </c>
      <c r="B81" t="str">
        <f>[1]booking_res_paste!C80</f>
        <v>CRAIG MORRIS</v>
      </c>
      <c r="C81" t="str">
        <f>[1]booking_res_paste!F80</f>
        <v>2023-02-26 10:18:19</v>
      </c>
      <c r="D81">
        <f>[1]booking_res_paste!I80</f>
        <v>2</v>
      </c>
      <c r="E81" s="2"/>
      <c r="G81" s="4" t="str">
        <f>[1]booking_res_paste!D80</f>
        <v>2023-04-20</v>
      </c>
      <c r="H81" s="4" t="str">
        <f>[1]booking_res_paste!E80</f>
        <v>2023-04-22</v>
      </c>
      <c r="I81" t="s">
        <v>753</v>
      </c>
      <c r="J81" t="str">
        <f>[1]booking_res_paste!M80</f>
        <v>104 EUR</v>
      </c>
      <c r="K81">
        <f t="shared" si="2"/>
        <v>2</v>
      </c>
      <c r="L81">
        <f t="shared" si="3"/>
        <v>4</v>
      </c>
    </row>
    <row r="82" spans="1:12" x14ac:dyDescent="0.25">
      <c r="A82">
        <f>[1]booking_res_paste!A81</f>
        <v>3328958436</v>
      </c>
      <c r="B82" t="str">
        <f>[1]booking_res_paste!C81</f>
        <v>Guus Heezen</v>
      </c>
      <c r="C82" t="str">
        <f>[1]booking_res_paste!F81</f>
        <v>2023-02-26 17:52:58</v>
      </c>
      <c r="D82">
        <f>[1]booking_res_paste!I81</f>
        <v>2</v>
      </c>
      <c r="E82" s="2"/>
      <c r="G82" s="4" t="str">
        <f>[1]booking_res_paste!D81</f>
        <v>2023-08-25</v>
      </c>
      <c r="H82" s="4" t="str">
        <f>[1]booking_res_paste!E81</f>
        <v>2023-08-30</v>
      </c>
      <c r="I82" t="s">
        <v>755</v>
      </c>
      <c r="J82" t="str">
        <f>[1]booking_res_paste!M81</f>
        <v>310 EUR</v>
      </c>
      <c r="K82">
        <f t="shared" si="2"/>
        <v>5</v>
      </c>
      <c r="L82">
        <f t="shared" si="3"/>
        <v>10</v>
      </c>
    </row>
    <row r="83" spans="1:12" x14ac:dyDescent="0.25">
      <c r="A83">
        <f>[1]booking_res_paste!A82</f>
        <v>3410463493</v>
      </c>
      <c r="B83" t="str">
        <f>[1]booking_res_paste!C82</f>
        <v>Deborah Adams</v>
      </c>
      <c r="C83" t="str">
        <f>[1]booking_res_paste!F82</f>
        <v>2023-02-27 18:13:42</v>
      </c>
      <c r="D83">
        <f>[1]booking_res_paste!I82</f>
        <v>2</v>
      </c>
      <c r="E83" s="2"/>
      <c r="G83" s="4" t="str">
        <f>[1]booking_res_paste!D82</f>
        <v>2023-09-22</v>
      </c>
      <c r="H83" s="4" t="str">
        <f>[1]booking_res_paste!E82</f>
        <v>2023-09-26</v>
      </c>
      <c r="I83" t="s">
        <v>752</v>
      </c>
      <c r="J83" t="str">
        <f>[1]booking_res_paste!M82</f>
        <v>308 EUR</v>
      </c>
      <c r="K83">
        <f t="shared" si="2"/>
        <v>4</v>
      </c>
      <c r="L83">
        <f t="shared" si="3"/>
        <v>8</v>
      </c>
    </row>
    <row r="84" spans="1:12" x14ac:dyDescent="0.25">
      <c r="A84">
        <f>[1]booking_res_paste!A83</f>
        <v>2463365682</v>
      </c>
      <c r="B84" t="str">
        <f>[1]booking_res_paste!C83</f>
        <v>Vittorio Bodoyra</v>
      </c>
      <c r="C84" t="str">
        <f>[1]booking_res_paste!F83</f>
        <v>2023-03-01 21:44:30</v>
      </c>
      <c r="D84">
        <f>[1]booking_res_paste!I83</f>
        <v>2</v>
      </c>
      <c r="E84" s="2"/>
      <c r="G84" s="4" t="str">
        <f>[1]booking_res_paste!D83</f>
        <v>2023-08-16</v>
      </c>
      <c r="H84" s="4" t="str">
        <f>[1]booking_res_paste!E83</f>
        <v>2023-08-19</v>
      </c>
      <c r="I84" t="s">
        <v>754</v>
      </c>
      <c r="J84" t="str">
        <f>[1]booking_res_paste!M83</f>
        <v>261 EUR</v>
      </c>
      <c r="K84">
        <f t="shared" si="2"/>
        <v>3</v>
      </c>
      <c r="L84">
        <f t="shared" si="3"/>
        <v>6</v>
      </c>
    </row>
    <row r="85" spans="1:12" x14ac:dyDescent="0.25">
      <c r="A85">
        <f>[1]booking_res_paste!A84</f>
        <v>2930122031</v>
      </c>
      <c r="B85" t="str">
        <f>[1]booking_res_paste!C84</f>
        <v>Thomas Newby</v>
      </c>
      <c r="C85" t="str">
        <f>[1]booking_res_paste!F84</f>
        <v>2023-03-03 21:17:19</v>
      </c>
      <c r="D85">
        <f>[1]booking_res_paste!I84</f>
        <v>2</v>
      </c>
      <c r="E85" s="2"/>
      <c r="G85" s="4" t="str">
        <f>[1]booking_res_paste!D84</f>
        <v>2023-05-08</v>
      </c>
      <c r="H85" s="4" t="str">
        <f>[1]booking_res_paste!E84</f>
        <v>2023-05-10</v>
      </c>
      <c r="I85" t="s">
        <v>752</v>
      </c>
      <c r="J85" t="str">
        <f>[1]booking_res_paste!M84</f>
        <v>134 EUR</v>
      </c>
      <c r="K85">
        <f t="shared" si="2"/>
        <v>2</v>
      </c>
      <c r="L85">
        <f t="shared" si="3"/>
        <v>4</v>
      </c>
    </row>
    <row r="86" spans="1:12" x14ac:dyDescent="0.25">
      <c r="A86">
        <f>[1]booking_res_paste!A85</f>
        <v>2174431055</v>
      </c>
      <c r="B86" t="str">
        <f>[1]booking_res_paste!C85</f>
        <v>Sylva Plchová</v>
      </c>
      <c r="C86" t="str">
        <f>[1]booking_res_paste!F85</f>
        <v>2023-03-04 15:17:40</v>
      </c>
      <c r="D86">
        <f>[1]booking_res_paste!I85</f>
        <v>2</v>
      </c>
      <c r="E86" s="2"/>
      <c r="G86" s="4" t="str">
        <f>[1]booking_res_paste!D85</f>
        <v>2023-06-24</v>
      </c>
      <c r="H86" s="4" t="str">
        <f>[1]booking_res_paste!E85</f>
        <v>2023-06-26</v>
      </c>
      <c r="I86" t="s">
        <v>752</v>
      </c>
      <c r="J86" t="str">
        <f>[1]booking_res_paste!M85</f>
        <v>154 EUR</v>
      </c>
      <c r="K86">
        <f t="shared" si="2"/>
        <v>2</v>
      </c>
      <c r="L86">
        <f t="shared" si="3"/>
        <v>4</v>
      </c>
    </row>
    <row r="87" spans="1:12" x14ac:dyDescent="0.25">
      <c r="A87">
        <f>[1]booking_res_paste!A86</f>
        <v>2834477711</v>
      </c>
      <c r="B87" t="str">
        <f>[1]booking_res_paste!C86</f>
        <v>Michael Costante</v>
      </c>
      <c r="C87" t="str">
        <f>[1]booking_res_paste!F86</f>
        <v>2023-03-05 14:55:26</v>
      </c>
      <c r="D87">
        <f>[1]booking_res_paste!I86</f>
        <v>2</v>
      </c>
      <c r="E87" s="2"/>
      <c r="G87" s="4" t="str">
        <f>[1]booking_res_paste!D86</f>
        <v>2023-06-20</v>
      </c>
      <c r="H87" s="4" t="str">
        <f>[1]booking_res_paste!E86</f>
        <v>2023-06-23</v>
      </c>
      <c r="I87" t="s">
        <v>755</v>
      </c>
      <c r="J87" t="str">
        <f>[1]booking_res_paste!M86</f>
        <v>171 EUR</v>
      </c>
      <c r="K87">
        <f t="shared" si="2"/>
        <v>3</v>
      </c>
      <c r="L87">
        <f t="shared" si="3"/>
        <v>6</v>
      </c>
    </row>
    <row r="88" spans="1:12" x14ac:dyDescent="0.25">
      <c r="A88">
        <f>[1]booking_res_paste!A87</f>
        <v>3577072884</v>
      </c>
      <c r="B88" t="str">
        <f>[1]booking_res_paste!C87</f>
        <v>Ellen Rose Matthews</v>
      </c>
      <c r="C88" t="str">
        <f>[1]booking_res_paste!F87</f>
        <v>2023-03-05 16:04:56</v>
      </c>
      <c r="D88">
        <f>[1]booking_res_paste!I87</f>
        <v>2</v>
      </c>
      <c r="E88" s="2"/>
      <c r="G88" s="4" t="str">
        <f>[1]booking_res_paste!D87</f>
        <v>2023-05-23</v>
      </c>
      <c r="H88" s="4" t="str">
        <f>[1]booking_res_paste!E87</f>
        <v>2023-05-25</v>
      </c>
      <c r="I88" t="s">
        <v>753</v>
      </c>
      <c r="J88" t="str">
        <f>[1]booking_res_paste!M87</f>
        <v>114 EUR</v>
      </c>
      <c r="K88">
        <f t="shared" si="2"/>
        <v>2</v>
      </c>
      <c r="L88">
        <f t="shared" si="3"/>
        <v>4</v>
      </c>
    </row>
    <row r="89" spans="1:12" x14ac:dyDescent="0.25">
      <c r="A89">
        <f>[1]booking_res_paste!A88</f>
        <v>3725932354</v>
      </c>
      <c r="B89" t="str">
        <f>[1]booking_res_paste!C88</f>
        <v>Debra Bennett</v>
      </c>
      <c r="C89" t="str">
        <f>[1]booking_res_paste!F88</f>
        <v>2023-03-06 02:11:15</v>
      </c>
      <c r="D89">
        <f>[1]booking_res_paste!I88</f>
        <v>1</v>
      </c>
      <c r="E89" s="2"/>
      <c r="G89" s="4" t="str">
        <f>[1]booking_res_paste!D88</f>
        <v>2023-09-03</v>
      </c>
      <c r="H89" s="4" t="str">
        <f>[1]booking_res_paste!E88</f>
        <v>2023-09-05</v>
      </c>
      <c r="I89" t="s">
        <v>753</v>
      </c>
      <c r="J89" t="str">
        <f>[1]booking_res_paste!M88</f>
        <v>130 EUR</v>
      </c>
      <c r="K89">
        <f t="shared" si="2"/>
        <v>2</v>
      </c>
      <c r="L89">
        <f t="shared" si="3"/>
        <v>2</v>
      </c>
    </row>
    <row r="90" spans="1:12" x14ac:dyDescent="0.25">
      <c r="A90">
        <f>[1]booking_res_paste!A89</f>
        <v>3615290118</v>
      </c>
      <c r="B90" t="str">
        <f>[1]booking_res_paste!C89</f>
        <v>Vitale Stanzione</v>
      </c>
      <c r="C90" t="str">
        <f>[1]booking_res_paste!F89</f>
        <v>2023-03-06 23:03:40</v>
      </c>
      <c r="D90">
        <f>[1]booking_res_paste!I89</f>
        <v>2</v>
      </c>
      <c r="E90" s="2"/>
      <c r="G90" s="4" t="str">
        <f>[1]booking_res_paste!D89</f>
        <v>2023-06-15</v>
      </c>
      <c r="H90" s="4" t="str">
        <f>[1]booking_res_paste!E89</f>
        <v>2023-06-17</v>
      </c>
      <c r="I90" t="s">
        <v>755</v>
      </c>
      <c r="J90" t="str">
        <f>[1]booking_res_paste!M89</f>
        <v>114 EUR</v>
      </c>
      <c r="K90">
        <f t="shared" si="2"/>
        <v>2</v>
      </c>
      <c r="L90">
        <f t="shared" si="3"/>
        <v>4</v>
      </c>
    </row>
    <row r="91" spans="1:12" x14ac:dyDescent="0.25">
      <c r="A91">
        <f>[1]booking_res_paste!A90</f>
        <v>2822521666</v>
      </c>
      <c r="B91" t="str">
        <f>[1]booking_res_paste!C90</f>
        <v>Michał Wielgosz</v>
      </c>
      <c r="C91" t="str">
        <f>[1]booking_res_paste!F90</f>
        <v>2023-03-06 23:30:03</v>
      </c>
      <c r="D91">
        <f>[1]booking_res_paste!I90</f>
        <v>2</v>
      </c>
      <c r="E91" s="2"/>
      <c r="G91" s="4" t="str">
        <f>[1]booking_res_paste!D90</f>
        <v>2023-04-24</v>
      </c>
      <c r="H91" s="4" t="str">
        <f>[1]booking_res_paste!E90</f>
        <v>2023-04-26</v>
      </c>
      <c r="I91" t="s">
        <v>752</v>
      </c>
      <c r="J91" t="str">
        <f>[1]booking_res_paste!M90</f>
        <v>122 EUR</v>
      </c>
      <c r="K91">
        <f t="shared" si="2"/>
        <v>2</v>
      </c>
      <c r="L91">
        <f t="shared" si="3"/>
        <v>4</v>
      </c>
    </row>
    <row r="92" spans="1:12" x14ac:dyDescent="0.25">
      <c r="A92">
        <f>[1]booking_res_paste!A91</f>
        <v>2767146130</v>
      </c>
      <c r="B92" t="str">
        <f>[1]booking_res_paste!C91</f>
        <v>Louise Banks</v>
      </c>
      <c r="C92" t="str">
        <f>[1]booking_res_paste!F91</f>
        <v>2023-03-07 12:04:09</v>
      </c>
      <c r="D92">
        <f>[1]booking_res_paste!I91</f>
        <v>2</v>
      </c>
      <c r="E92" s="2"/>
      <c r="G92" s="4" t="str">
        <f>[1]booking_res_paste!D91</f>
        <v>2023-06-10</v>
      </c>
      <c r="H92" s="4" t="str">
        <f>[1]booking_res_paste!E91</f>
        <v>2023-06-13</v>
      </c>
      <c r="I92" t="s">
        <v>755</v>
      </c>
      <c r="J92" t="str">
        <f>[1]booking_res_paste!M91</f>
        <v>171 EUR</v>
      </c>
      <c r="K92">
        <f t="shared" si="2"/>
        <v>3</v>
      </c>
      <c r="L92">
        <f t="shared" si="3"/>
        <v>6</v>
      </c>
    </row>
    <row r="93" spans="1:12" x14ac:dyDescent="0.25">
      <c r="A93">
        <f>[1]booking_res_paste!A92</f>
        <v>2352037261</v>
      </c>
      <c r="B93" t="str">
        <f>[1]booking_res_paste!C92</f>
        <v>Lauriane Martzel</v>
      </c>
      <c r="C93" t="str">
        <f>[1]booking_res_paste!F92</f>
        <v>2023-03-07 22:19:56</v>
      </c>
      <c r="D93">
        <f>[1]booking_res_paste!I92</f>
        <v>2</v>
      </c>
      <c r="E93" s="2"/>
      <c r="G93" s="4" t="str">
        <f>[1]booking_res_paste!D92</f>
        <v>2023-09-02</v>
      </c>
      <c r="H93" s="4" t="str">
        <f>[1]booking_res_paste!E92</f>
        <v>2023-09-04</v>
      </c>
      <c r="I93" t="s">
        <v>755</v>
      </c>
      <c r="J93" t="str">
        <f>[1]booking_res_paste!M92</f>
        <v>114 EUR</v>
      </c>
      <c r="K93">
        <f t="shared" si="2"/>
        <v>2</v>
      </c>
      <c r="L93">
        <f t="shared" si="3"/>
        <v>4</v>
      </c>
    </row>
    <row r="94" spans="1:12" x14ac:dyDescent="0.25">
      <c r="A94">
        <f>[1]booking_res_paste!A93</f>
        <v>3045342062</v>
      </c>
      <c r="B94" t="str">
        <f>[1]booking_res_paste!C93</f>
        <v>Marinus van Gils</v>
      </c>
      <c r="C94" t="str">
        <f>[1]booking_res_paste!F93</f>
        <v>2023-03-10 15:34:47</v>
      </c>
      <c r="D94">
        <f>[1]booking_res_paste!I93</f>
        <v>2</v>
      </c>
      <c r="E94" s="2"/>
      <c r="G94" s="4" t="str">
        <f>[1]booking_res_paste!D93</f>
        <v>2023-06-01</v>
      </c>
      <c r="H94" s="4" t="str">
        <f>[1]booking_res_paste!E93</f>
        <v>2023-06-03</v>
      </c>
      <c r="I94" t="s">
        <v>755</v>
      </c>
      <c r="J94" t="str">
        <f>[1]booking_res_paste!M93</f>
        <v>114 EUR</v>
      </c>
      <c r="K94">
        <f t="shared" si="2"/>
        <v>2</v>
      </c>
      <c r="L94">
        <f t="shared" si="3"/>
        <v>4</v>
      </c>
    </row>
    <row r="95" spans="1:12" x14ac:dyDescent="0.25">
      <c r="A95">
        <f>[1]booking_res_paste!A94</f>
        <v>2179789496</v>
      </c>
      <c r="B95" t="str">
        <f>[1]booking_res_paste!C94</f>
        <v>Sérgio Silva</v>
      </c>
      <c r="C95" t="str">
        <f>[1]booking_res_paste!F94</f>
        <v>2023-03-13 00:26:56</v>
      </c>
      <c r="D95">
        <f>[1]booking_res_paste!I94</f>
        <v>2</v>
      </c>
      <c r="E95" s="2"/>
      <c r="G95" s="4" t="str">
        <f>[1]booking_res_paste!D94</f>
        <v>2023-06-03</v>
      </c>
      <c r="H95" s="4" t="str">
        <f>[1]booking_res_paste!E94</f>
        <v>2023-06-05</v>
      </c>
      <c r="I95" t="s">
        <v>754</v>
      </c>
      <c r="J95" t="str">
        <f>[1]booking_res_paste!M94</f>
        <v>154 EUR</v>
      </c>
      <c r="K95">
        <f t="shared" si="2"/>
        <v>2</v>
      </c>
      <c r="L95">
        <f t="shared" si="3"/>
        <v>4</v>
      </c>
    </row>
    <row r="96" spans="1:12" x14ac:dyDescent="0.25">
      <c r="A96">
        <f>[1]booking_res_paste!A95</f>
        <v>2710225901</v>
      </c>
      <c r="B96" t="str">
        <f>[1]booking_res_paste!C95</f>
        <v>Sarah Foley</v>
      </c>
      <c r="C96" t="str">
        <f>[1]booking_res_paste!F95</f>
        <v>2023-03-13 01:24:52</v>
      </c>
      <c r="D96">
        <f>[1]booking_res_paste!I95</f>
        <v>2</v>
      </c>
      <c r="E96" s="2"/>
      <c r="G96" s="4" t="str">
        <f>[1]booking_res_paste!D95</f>
        <v>2023-06-29</v>
      </c>
      <c r="H96" s="4" t="str">
        <f>[1]booking_res_paste!E95</f>
        <v>2023-07-01</v>
      </c>
      <c r="I96" t="s">
        <v>755</v>
      </c>
      <c r="J96" t="str">
        <f>[1]booking_res_paste!M95</f>
        <v>114 EUR</v>
      </c>
      <c r="K96">
        <f t="shared" si="2"/>
        <v>2</v>
      </c>
      <c r="L96">
        <f t="shared" si="3"/>
        <v>4</v>
      </c>
    </row>
    <row r="97" spans="1:12" x14ac:dyDescent="0.25">
      <c r="A97">
        <f>[1]booking_res_paste!A96</f>
        <v>3270449518</v>
      </c>
      <c r="B97" t="str">
        <f>[1]booking_res_paste!C96</f>
        <v>Katarzyna Lewandowska</v>
      </c>
      <c r="C97" t="str">
        <f>[1]booking_res_paste!F96</f>
        <v>2023-03-13 21:11:47</v>
      </c>
      <c r="D97">
        <f>[1]booking_res_paste!I96</f>
        <v>2</v>
      </c>
      <c r="E97" s="2"/>
      <c r="G97" s="4" t="str">
        <f>[1]booking_res_paste!D96</f>
        <v>2023-09-07</v>
      </c>
      <c r="H97" s="4" t="str">
        <f>[1]booking_res_paste!E96</f>
        <v>2023-09-09</v>
      </c>
      <c r="I97" t="s">
        <v>753</v>
      </c>
      <c r="J97" t="str">
        <f>[1]booking_res_paste!M96</f>
        <v>132 EUR</v>
      </c>
      <c r="K97">
        <f t="shared" si="2"/>
        <v>2</v>
      </c>
      <c r="L97">
        <f t="shared" si="3"/>
        <v>4</v>
      </c>
    </row>
    <row r="98" spans="1:12" x14ac:dyDescent="0.25">
      <c r="A98">
        <f>[1]booking_res_paste!A97</f>
        <v>3457058995</v>
      </c>
      <c r="B98" t="str">
        <f>[1]booking_res_paste!C97</f>
        <v>Jonathan Slater</v>
      </c>
      <c r="C98" t="str">
        <f>[1]booking_res_paste!F97</f>
        <v>2023-03-14 20:29:43</v>
      </c>
      <c r="D98">
        <f>[1]booking_res_paste!I97</f>
        <v>2</v>
      </c>
      <c r="E98" s="2"/>
      <c r="G98" s="4" t="str">
        <f>[1]booking_res_paste!D97</f>
        <v>2023-07-26</v>
      </c>
      <c r="H98" s="4" t="str">
        <f>[1]booking_res_paste!E97</f>
        <v>2023-07-29</v>
      </c>
      <c r="I98" t="s">
        <v>753</v>
      </c>
      <c r="J98" t="str">
        <f>[1]booking_res_paste!M97</f>
        <v>216 EUR</v>
      </c>
      <c r="K98">
        <f t="shared" si="2"/>
        <v>3</v>
      </c>
      <c r="L98">
        <f t="shared" si="3"/>
        <v>6</v>
      </c>
    </row>
    <row r="99" spans="1:12" x14ac:dyDescent="0.25">
      <c r="A99">
        <f>[1]booking_res_paste!A98</f>
        <v>3887630784</v>
      </c>
      <c r="B99" t="str">
        <f>[1]booking_res_paste!C98</f>
        <v>Joshua Gray</v>
      </c>
      <c r="C99" t="str">
        <f>[1]booking_res_paste!F98</f>
        <v>2023-03-16 17:00:31</v>
      </c>
      <c r="D99">
        <f>[1]booking_res_paste!I98</f>
        <v>2</v>
      </c>
      <c r="E99" s="2"/>
      <c r="G99" s="4" t="str">
        <f>[1]booking_res_paste!D98</f>
        <v>2023-05-18</v>
      </c>
      <c r="H99" s="4" t="str">
        <f>[1]booking_res_paste!E98</f>
        <v>2023-05-20</v>
      </c>
      <c r="I99" t="s">
        <v>752</v>
      </c>
      <c r="J99" t="str">
        <f>[1]booking_res_paste!M98</f>
        <v>134 EUR</v>
      </c>
      <c r="K99">
        <f t="shared" si="2"/>
        <v>2</v>
      </c>
      <c r="L99">
        <f t="shared" si="3"/>
        <v>4</v>
      </c>
    </row>
    <row r="100" spans="1:12" x14ac:dyDescent="0.25">
      <c r="A100">
        <f>[1]booking_res_paste!A99</f>
        <v>3572358004</v>
      </c>
      <c r="B100" t="str">
        <f>[1]booking_res_paste!C99</f>
        <v>Reha Yılmaz</v>
      </c>
      <c r="C100" t="str">
        <f>[1]booking_res_paste!F99</f>
        <v>2023-03-16 21:09:30</v>
      </c>
      <c r="D100">
        <f>[1]booking_res_paste!I99</f>
        <v>2</v>
      </c>
      <c r="E100" s="2"/>
      <c r="G100" s="4" t="str">
        <f>[1]booking_res_paste!D99</f>
        <v>2023-07-08</v>
      </c>
      <c r="H100" s="4" t="str">
        <f>[1]booking_res_paste!E99</f>
        <v>2023-07-13</v>
      </c>
      <c r="I100" t="s">
        <v>755</v>
      </c>
      <c r="J100" t="str">
        <f>[1]booking_res_paste!M99</f>
        <v>310 EUR</v>
      </c>
      <c r="K100">
        <f t="shared" si="2"/>
        <v>5</v>
      </c>
      <c r="L100">
        <f t="shared" si="3"/>
        <v>10</v>
      </c>
    </row>
    <row r="101" spans="1:12" x14ac:dyDescent="0.25">
      <c r="A101">
        <f>[1]booking_res_paste!A100</f>
        <v>2769778482</v>
      </c>
      <c r="B101" t="str">
        <f>[1]booking_res_paste!C100</f>
        <v>Kari Nitter Melheim  Rinde</v>
      </c>
      <c r="C101" t="str">
        <f>[1]booking_res_paste!F100</f>
        <v>2023-03-16 21:58:17</v>
      </c>
      <c r="D101">
        <f>[1]booking_res_paste!I100</f>
        <v>2</v>
      </c>
      <c r="E101" s="2"/>
      <c r="G101" s="4" t="str">
        <f>[1]booking_res_paste!D100</f>
        <v>2023-07-21</v>
      </c>
      <c r="H101" s="4" t="str">
        <f>[1]booking_res_paste!E100</f>
        <v>2023-07-24</v>
      </c>
      <c r="I101" t="s">
        <v>754</v>
      </c>
      <c r="J101" t="str">
        <f>[1]booking_res_paste!M100</f>
        <v>261 EUR</v>
      </c>
      <c r="K101">
        <f t="shared" si="2"/>
        <v>3</v>
      </c>
      <c r="L101">
        <f t="shared" si="3"/>
        <v>6</v>
      </c>
    </row>
    <row r="102" spans="1:12" x14ac:dyDescent="0.25">
      <c r="A102">
        <f>[1]booking_res_paste!A101</f>
        <v>3169681376</v>
      </c>
      <c r="B102" t="str">
        <f>[1]booking_res_paste!C101</f>
        <v>Daniele FOREST</v>
      </c>
      <c r="C102" t="str">
        <f>[1]booking_res_paste!F101</f>
        <v>2023-03-17 11:51:40</v>
      </c>
      <c r="D102">
        <f>[1]booking_res_paste!I101</f>
        <v>2</v>
      </c>
      <c r="E102" s="2"/>
      <c r="G102" s="4" t="str">
        <f>[1]booking_res_paste!D101</f>
        <v>2023-05-17</v>
      </c>
      <c r="H102" s="4" t="str">
        <f>[1]booking_res_paste!E101</f>
        <v>2023-05-19</v>
      </c>
      <c r="I102" t="s">
        <v>754</v>
      </c>
      <c r="J102" t="str">
        <f>[1]booking_res_paste!M101</f>
        <v>134 EUR</v>
      </c>
      <c r="K102">
        <f t="shared" si="2"/>
        <v>2</v>
      </c>
      <c r="L102">
        <f t="shared" si="3"/>
        <v>4</v>
      </c>
    </row>
    <row r="103" spans="1:12" x14ac:dyDescent="0.25">
      <c r="A103">
        <f>[1]booking_res_paste!A102</f>
        <v>2318039807</v>
      </c>
      <c r="B103" t="str">
        <f>[1]booking_res_paste!C102</f>
        <v>Tatjana Botic</v>
      </c>
      <c r="C103" t="str">
        <f>[1]booking_res_paste!F102</f>
        <v>2023-03-17 15:15:28</v>
      </c>
      <c r="D103">
        <f>[1]booking_res_paste!I102</f>
        <v>2</v>
      </c>
      <c r="E103" s="2"/>
      <c r="G103" s="4" t="str">
        <f>[1]booking_res_paste!D102</f>
        <v>2023-08-05</v>
      </c>
      <c r="H103" s="4" t="str">
        <f>[1]booking_res_paste!E102</f>
        <v>2023-08-12</v>
      </c>
      <c r="I103" t="s">
        <v>755</v>
      </c>
      <c r="J103" t="str">
        <f>[1]booking_res_paste!M102</f>
        <v>434 EUR</v>
      </c>
      <c r="K103">
        <f t="shared" si="2"/>
        <v>7</v>
      </c>
      <c r="L103">
        <f t="shared" si="3"/>
        <v>14</v>
      </c>
    </row>
    <row r="104" spans="1:12" x14ac:dyDescent="0.25">
      <c r="A104">
        <f>[1]booking_res_paste!A103</f>
        <v>2228119068</v>
      </c>
      <c r="B104" t="str">
        <f>[1]booking_res_paste!C103</f>
        <v>Kathryn Dutton</v>
      </c>
      <c r="C104" t="str">
        <f>[1]booking_res_paste!F103</f>
        <v>2023-03-17 23:35:11</v>
      </c>
      <c r="D104">
        <f>[1]booking_res_paste!I103</f>
        <v>2</v>
      </c>
      <c r="E104" s="2"/>
      <c r="G104" s="4" t="str">
        <f>[1]booking_res_paste!D103</f>
        <v>2023-06-13</v>
      </c>
      <c r="H104" s="4" t="str">
        <f>[1]booking_res_paste!E103</f>
        <v>2023-06-15</v>
      </c>
      <c r="I104" t="s">
        <v>755</v>
      </c>
      <c r="J104" t="str">
        <f>[1]booking_res_paste!M103</f>
        <v>114 EUR</v>
      </c>
      <c r="K104">
        <f t="shared" si="2"/>
        <v>2</v>
      </c>
      <c r="L104">
        <f t="shared" si="3"/>
        <v>4</v>
      </c>
    </row>
    <row r="105" spans="1:12" x14ac:dyDescent="0.25">
      <c r="A105">
        <f>[1]booking_res_paste!A104</f>
        <v>2925600434</v>
      </c>
      <c r="B105" t="str">
        <f>[1]booking_res_paste!C104</f>
        <v>Suzanne Hooper</v>
      </c>
      <c r="C105" t="str">
        <f>[1]booking_res_paste!F104</f>
        <v>2023-03-18 10:34:22</v>
      </c>
      <c r="D105">
        <f>[1]booking_res_paste!I104</f>
        <v>2</v>
      </c>
      <c r="E105" s="2"/>
      <c r="G105" s="4" t="str">
        <f>[1]booking_res_paste!D104</f>
        <v>2023-09-14</v>
      </c>
      <c r="H105" s="4" t="str">
        <f>[1]booking_res_paste!E104</f>
        <v>2023-09-16</v>
      </c>
      <c r="I105" t="s">
        <v>755</v>
      </c>
      <c r="J105" t="str">
        <f>[1]booking_res_paste!M104</f>
        <v>114 EUR</v>
      </c>
      <c r="K105">
        <f t="shared" si="2"/>
        <v>2</v>
      </c>
      <c r="L105">
        <f t="shared" si="3"/>
        <v>4</v>
      </c>
    </row>
    <row r="106" spans="1:12" x14ac:dyDescent="0.25">
      <c r="A106">
        <f>[1]booking_res_paste!A105</f>
        <v>2337695567</v>
      </c>
      <c r="B106" t="str">
        <f>[1]booking_res_paste!C105</f>
        <v>silvia cocco</v>
      </c>
      <c r="C106" t="str">
        <f>[1]booking_res_paste!F105</f>
        <v>2023-03-18 12:08:35</v>
      </c>
      <c r="D106">
        <f>[1]booking_res_paste!I105</f>
        <v>2</v>
      </c>
      <c r="E106" s="2"/>
      <c r="G106" s="4" t="str">
        <f>[1]booking_res_paste!D105</f>
        <v>2023-04-17</v>
      </c>
      <c r="H106" s="4" t="str">
        <f>[1]booking_res_paste!E105</f>
        <v>2023-04-19</v>
      </c>
      <c r="I106" t="s">
        <v>753</v>
      </c>
      <c r="J106" t="str">
        <f>[1]booking_res_paste!M105</f>
        <v>104 EUR</v>
      </c>
      <c r="K106">
        <f t="shared" si="2"/>
        <v>2</v>
      </c>
      <c r="L106">
        <f t="shared" si="3"/>
        <v>4</v>
      </c>
    </row>
    <row r="107" spans="1:12" x14ac:dyDescent="0.25">
      <c r="A107">
        <f>[1]booking_res_paste!A106</f>
        <v>3633342958</v>
      </c>
      <c r="B107" t="str">
        <f>[1]booking_res_paste!C106</f>
        <v>Rhea Shahane</v>
      </c>
      <c r="C107" t="str">
        <f>[1]booking_res_paste!F106</f>
        <v>2023-03-20 03:34:16</v>
      </c>
      <c r="D107">
        <f>[1]booking_res_paste!I106</f>
        <v>2</v>
      </c>
      <c r="E107" s="2"/>
      <c r="G107" s="4" t="str">
        <f>[1]booking_res_paste!D106</f>
        <v>2023-08-16</v>
      </c>
      <c r="H107" s="4" t="str">
        <f>[1]booking_res_paste!E106</f>
        <v>2023-08-19</v>
      </c>
      <c r="I107" t="s">
        <v>755</v>
      </c>
      <c r="J107" t="str">
        <f>[1]booking_res_paste!M106</f>
        <v>186 EUR</v>
      </c>
      <c r="K107">
        <f t="shared" si="2"/>
        <v>3</v>
      </c>
      <c r="L107">
        <f t="shared" si="3"/>
        <v>6</v>
      </c>
    </row>
    <row r="108" spans="1:12" x14ac:dyDescent="0.25">
      <c r="A108">
        <f>[1]booking_res_paste!A107</f>
        <v>2503057444</v>
      </c>
      <c r="B108" t="str">
        <f>[1]booking_res_paste!C107</f>
        <v>Pascal Ploeg</v>
      </c>
      <c r="C108" t="str">
        <f>[1]booking_res_paste!F107</f>
        <v>2023-03-20 16:28:18</v>
      </c>
      <c r="D108">
        <f>[1]booking_res_paste!I107</f>
        <v>2</v>
      </c>
      <c r="E108" s="2"/>
      <c r="G108" s="4" t="str">
        <f>[1]booking_res_paste!D107</f>
        <v>2023-07-18</v>
      </c>
      <c r="H108" s="4" t="str">
        <f>[1]booking_res_paste!E107</f>
        <v>2023-07-21</v>
      </c>
      <c r="I108" t="s">
        <v>753</v>
      </c>
      <c r="J108" t="str">
        <f>[1]booking_res_paste!M107</f>
        <v>216 EUR</v>
      </c>
      <c r="K108">
        <f t="shared" si="2"/>
        <v>3</v>
      </c>
      <c r="L108">
        <f t="shared" si="3"/>
        <v>6</v>
      </c>
    </row>
    <row r="109" spans="1:12" x14ac:dyDescent="0.25">
      <c r="A109">
        <f>[1]booking_res_paste!A108</f>
        <v>3223825419</v>
      </c>
      <c r="B109" t="str">
        <f>[1]booking_res_paste!C108</f>
        <v>Kurán Eleonóra</v>
      </c>
      <c r="C109" t="str">
        <f>[1]booking_res_paste!F108</f>
        <v>2023-03-23 12:08:27</v>
      </c>
      <c r="D109">
        <f>[1]booking_res_paste!I108</f>
        <v>2</v>
      </c>
      <c r="E109" s="2"/>
      <c r="G109" s="4" t="str">
        <f>[1]booking_res_paste!D108</f>
        <v>2023-09-08</v>
      </c>
      <c r="H109" s="4" t="str">
        <f>[1]booking_res_paste!E108</f>
        <v>2023-09-17</v>
      </c>
      <c r="I109" t="s">
        <v>755</v>
      </c>
      <c r="J109" t="str">
        <f>[1]booking_res_paste!M108</f>
        <v>513 EUR</v>
      </c>
      <c r="K109">
        <f t="shared" si="2"/>
        <v>9</v>
      </c>
      <c r="L109">
        <f t="shared" si="3"/>
        <v>18</v>
      </c>
    </row>
    <row r="110" spans="1:12" x14ac:dyDescent="0.25">
      <c r="A110">
        <f>[1]booking_res_paste!A109</f>
        <v>3270900101</v>
      </c>
      <c r="B110" t="str">
        <f>[1]booking_res_paste!C109</f>
        <v>Lamine IGHIL AMEUR</v>
      </c>
      <c r="C110" t="str">
        <f>[1]booking_res_paste!F109</f>
        <v>2023-03-23 21:17:54</v>
      </c>
      <c r="D110">
        <f>[1]booking_res_paste!I109</f>
        <v>2</v>
      </c>
      <c r="E110" s="2"/>
      <c r="G110" s="4" t="str">
        <f>[1]booking_res_paste!D109</f>
        <v>2023-08-15</v>
      </c>
      <c r="H110" s="4" t="str">
        <f>[1]booking_res_paste!E109</f>
        <v>2023-08-19</v>
      </c>
      <c r="I110" t="s">
        <v>755</v>
      </c>
      <c r="J110" t="str">
        <f>[1]booking_res_paste!M109</f>
        <v>248 EUR</v>
      </c>
      <c r="K110">
        <f t="shared" si="2"/>
        <v>4</v>
      </c>
      <c r="L110">
        <f t="shared" si="3"/>
        <v>8</v>
      </c>
    </row>
    <row r="111" spans="1:12" x14ac:dyDescent="0.25">
      <c r="A111">
        <f>[1]booking_res_paste!A110</f>
        <v>2940246879</v>
      </c>
      <c r="B111" t="str">
        <f>[1]booking_res_paste!C110</f>
        <v>Siew Leng Yap</v>
      </c>
      <c r="C111" t="str">
        <f>[1]booking_res_paste!F110</f>
        <v>2023-03-24 18:55:03</v>
      </c>
      <c r="D111">
        <f>[1]booking_res_paste!I110</f>
        <v>2</v>
      </c>
      <c r="E111" s="2"/>
      <c r="G111" s="4" t="str">
        <f>[1]booking_res_paste!D110</f>
        <v>2023-10-18</v>
      </c>
      <c r="H111" s="4" t="str">
        <f>[1]booking_res_paste!E110</f>
        <v>2023-10-20</v>
      </c>
      <c r="I111" t="s">
        <v>754</v>
      </c>
      <c r="J111" t="str">
        <f>[1]booking_res_paste!M110</f>
        <v>134 EUR</v>
      </c>
      <c r="K111">
        <f t="shared" si="2"/>
        <v>2</v>
      </c>
      <c r="L111">
        <f t="shared" si="3"/>
        <v>4</v>
      </c>
    </row>
    <row r="112" spans="1:12" x14ac:dyDescent="0.25">
      <c r="A112">
        <f>[1]booking_res_paste!A111</f>
        <v>2815396848</v>
      </c>
      <c r="B112" t="str">
        <f>[1]booking_res_paste!C111</f>
        <v>Robert Tuck</v>
      </c>
      <c r="C112" t="str">
        <f>[1]booking_res_paste!F111</f>
        <v>2023-03-25 01:01:33</v>
      </c>
      <c r="D112">
        <f>[1]booking_res_paste!I111</f>
        <v>2</v>
      </c>
      <c r="E112" s="2"/>
      <c r="G112" s="4" t="str">
        <f>[1]booking_res_paste!D111</f>
        <v>2023-06-25</v>
      </c>
      <c r="H112" s="4" t="str">
        <f>[1]booking_res_paste!E111</f>
        <v>2023-06-28</v>
      </c>
      <c r="I112" t="s">
        <v>755</v>
      </c>
      <c r="J112" t="str">
        <f>[1]booking_res_paste!M111</f>
        <v>171 EUR</v>
      </c>
      <c r="K112">
        <f t="shared" si="2"/>
        <v>3</v>
      </c>
      <c r="L112">
        <f t="shared" si="3"/>
        <v>6</v>
      </c>
    </row>
    <row r="113" spans="1:20" x14ac:dyDescent="0.25">
      <c r="A113">
        <f>[1]booking_res_paste!A112</f>
        <v>2394215548</v>
      </c>
      <c r="B113" t="str">
        <f>[1]booking_res_paste!C112</f>
        <v>Tana Tana</v>
      </c>
      <c r="C113" t="str">
        <f>[1]booking_res_paste!F112</f>
        <v>2023-03-25 01:14:36</v>
      </c>
      <c r="D113">
        <f>[1]booking_res_paste!I112</f>
        <v>2</v>
      </c>
      <c r="E113" s="2"/>
      <c r="G113" s="4" t="str">
        <f>[1]booking_res_paste!D112</f>
        <v>2023-04-22</v>
      </c>
      <c r="H113" s="4" t="str">
        <f>[1]booking_res_paste!E112</f>
        <v>2023-04-25</v>
      </c>
      <c r="I113" t="s">
        <v>754</v>
      </c>
      <c r="J113" t="str">
        <f>[1]booking_res_paste!M112</f>
        <v>183 EUR</v>
      </c>
      <c r="K113">
        <f t="shared" si="2"/>
        <v>3</v>
      </c>
      <c r="L113">
        <f t="shared" si="3"/>
        <v>6</v>
      </c>
    </row>
    <row r="114" spans="1:20" x14ac:dyDescent="0.25">
      <c r="A114">
        <f>[1]booking_res_paste!A113</f>
        <v>3650679940</v>
      </c>
      <c r="B114" t="str">
        <f>[1]booking_res_paste!C113</f>
        <v>Marla Lety</v>
      </c>
      <c r="C114" t="str">
        <f>[1]booking_res_paste!F113</f>
        <v>2023-03-25 22:05:12</v>
      </c>
      <c r="D114">
        <f>[1]booking_res_paste!I113</f>
        <v>2</v>
      </c>
      <c r="E114" s="2"/>
      <c r="G114" s="4" t="str">
        <f>[1]booking_res_paste!D113</f>
        <v>2023-09-04</v>
      </c>
      <c r="H114" s="4" t="str">
        <f>[1]booking_res_paste!E113</f>
        <v>2023-09-06</v>
      </c>
      <c r="I114" t="s">
        <v>755</v>
      </c>
      <c r="J114" t="str">
        <f>[1]booking_res_paste!M113</f>
        <v>114 EUR</v>
      </c>
      <c r="K114">
        <f t="shared" si="2"/>
        <v>2</v>
      </c>
      <c r="L114">
        <f t="shared" si="3"/>
        <v>4</v>
      </c>
    </row>
    <row r="115" spans="1:20" x14ac:dyDescent="0.25">
      <c r="A115">
        <f>[1]booking_res_paste!A114</f>
        <v>3114923972</v>
      </c>
      <c r="B115" t="str">
        <f>[1]booking_res_paste!C114</f>
        <v>Margreet Toonders</v>
      </c>
      <c r="C115" t="str">
        <f>[1]booking_res_paste!F114</f>
        <v>2023-03-25 23:33:42</v>
      </c>
      <c r="D115">
        <f>[1]booking_res_paste!I114</f>
        <v>2</v>
      </c>
      <c r="E115" s="2"/>
      <c r="G115" s="4" t="str">
        <f>[1]booking_res_paste!D114</f>
        <v>2023-04-28</v>
      </c>
      <c r="H115" s="4" t="str">
        <f>[1]booking_res_paste!E114</f>
        <v>2023-04-30</v>
      </c>
      <c r="I115" t="s">
        <v>753</v>
      </c>
      <c r="J115" t="str">
        <f>[1]booking_res_paste!M114</f>
        <v>104 EUR</v>
      </c>
      <c r="K115">
        <f t="shared" si="2"/>
        <v>2</v>
      </c>
      <c r="L115">
        <f t="shared" si="3"/>
        <v>4</v>
      </c>
    </row>
    <row r="116" spans="1:20" x14ac:dyDescent="0.25">
      <c r="A116">
        <f>[1]booking_res_paste!A115</f>
        <v>2462405088</v>
      </c>
      <c r="B116" t="str">
        <f>[1]booking_res_paste!C115</f>
        <v>MICHEL CORE</v>
      </c>
      <c r="C116" t="str">
        <f>[1]booking_res_paste!F115</f>
        <v>2023-03-26 14:53:21</v>
      </c>
      <c r="D116">
        <f>[1]booking_res_paste!I115</f>
        <v>2</v>
      </c>
      <c r="E116" s="2"/>
      <c r="G116" s="4" t="str">
        <f>[1]booking_res_paste!D115</f>
        <v>2023-06-22</v>
      </c>
      <c r="H116" s="4" t="str">
        <f>[1]booking_res_paste!E115</f>
        <v>2023-06-24</v>
      </c>
      <c r="I116" t="s">
        <v>752</v>
      </c>
      <c r="J116" t="str">
        <f>[1]booking_res_paste!M115</f>
        <v>154 EUR</v>
      </c>
      <c r="K116">
        <f t="shared" si="2"/>
        <v>2</v>
      </c>
      <c r="L116">
        <f t="shared" si="3"/>
        <v>4</v>
      </c>
    </row>
    <row r="117" spans="1:20" x14ac:dyDescent="0.25">
      <c r="A117">
        <f>[1]booking_res_paste!A116</f>
        <v>2973913445</v>
      </c>
      <c r="B117" t="str">
        <f>[1]booking_res_paste!C116</f>
        <v>Bobby Postma</v>
      </c>
      <c r="C117" t="str">
        <f>[1]booking_res_paste!F116</f>
        <v>2023-03-27 21:39:46</v>
      </c>
      <c r="D117">
        <f>[1]booking_res_paste!I116</f>
        <v>2</v>
      </c>
      <c r="E117" s="2"/>
      <c r="G117" s="4" t="str">
        <f>[1]booking_res_paste!D116</f>
        <v>2023-09-23</v>
      </c>
      <c r="H117" s="4" t="str">
        <f>[1]booking_res_paste!E116</f>
        <v>2023-10-01</v>
      </c>
      <c r="I117" t="s">
        <v>755</v>
      </c>
      <c r="J117" t="str">
        <f>[1]booking_res_paste!M116</f>
        <v>456 EUR</v>
      </c>
      <c r="K117">
        <f t="shared" si="2"/>
        <v>8</v>
      </c>
      <c r="L117">
        <f t="shared" si="3"/>
        <v>16</v>
      </c>
    </row>
    <row r="118" spans="1:20" x14ac:dyDescent="0.25">
      <c r="A118">
        <f>[1]booking_res_paste!A117</f>
        <v>2130202510</v>
      </c>
      <c r="B118" t="str">
        <f>[1]booking_res_paste!C117</f>
        <v>Juliana Sousa</v>
      </c>
      <c r="C118" t="str">
        <f>[1]booking_res_paste!F117</f>
        <v>2023-03-29 21:03:38</v>
      </c>
      <c r="D118">
        <f>[1]booking_res_paste!I117</f>
        <v>2</v>
      </c>
      <c r="E118" s="2"/>
      <c r="G118" s="4" t="str">
        <f>[1]booking_res_paste!D117</f>
        <v>2023-06-28</v>
      </c>
      <c r="H118" s="4" t="str">
        <f>[1]booking_res_paste!E117</f>
        <v>2023-06-30</v>
      </c>
      <c r="I118" t="s">
        <v>755</v>
      </c>
      <c r="J118" t="str">
        <f>[1]booking_res_paste!M117</f>
        <v>114 EUR</v>
      </c>
      <c r="K118">
        <f t="shared" si="2"/>
        <v>2</v>
      </c>
      <c r="L118">
        <f t="shared" si="3"/>
        <v>4</v>
      </c>
    </row>
    <row r="119" spans="1:20" x14ac:dyDescent="0.25">
      <c r="A119">
        <f>[1]booking_res_paste!A118</f>
        <v>3686954692</v>
      </c>
      <c r="B119" t="str">
        <f>[1]booking_res_paste!C118</f>
        <v>Demet Kekeçoğlu</v>
      </c>
      <c r="C119" t="str">
        <f>[1]booking_res_paste!F118</f>
        <v>2023-03-30 09:46:11</v>
      </c>
      <c r="D119">
        <f>[1]booking_res_paste!I118</f>
        <v>2</v>
      </c>
      <c r="E119" s="2"/>
      <c r="G119" s="4" t="str">
        <f>[1]booking_res_paste!D118</f>
        <v>2023-04-25</v>
      </c>
      <c r="H119" s="4" t="str">
        <f>[1]booking_res_paste!E118</f>
        <v>2023-04-28</v>
      </c>
      <c r="I119" t="s">
        <v>753</v>
      </c>
      <c r="J119" t="str">
        <f>[1]booking_res_paste!M118</f>
        <v>156 EUR</v>
      </c>
      <c r="K119">
        <f t="shared" si="2"/>
        <v>3</v>
      </c>
      <c r="L119">
        <f t="shared" si="3"/>
        <v>6</v>
      </c>
    </row>
    <row r="120" spans="1:20" x14ac:dyDescent="0.25">
      <c r="A120">
        <f>[1]booking_res_paste!A119</f>
        <v>3710716145</v>
      </c>
      <c r="B120" t="str">
        <f>[1]booking_res_paste!C119</f>
        <v>Burkay Sevinc</v>
      </c>
      <c r="C120" t="str">
        <f>[1]booking_res_paste!F119</f>
        <v>2023-03-30 23:17:39</v>
      </c>
      <c r="D120">
        <f>[1]booking_res_paste!I119</f>
        <v>2</v>
      </c>
      <c r="E120" s="2"/>
      <c r="G120" s="4" t="str">
        <f>[1]booking_res_paste!D119</f>
        <v>2023-04-22</v>
      </c>
      <c r="H120" s="4" t="str">
        <f>[1]booking_res_paste!E119</f>
        <v>2023-04-25</v>
      </c>
      <c r="I120" t="s">
        <v>754</v>
      </c>
      <c r="J120" t="str">
        <f>[1]booking_res_paste!M119</f>
        <v>183 EUR</v>
      </c>
      <c r="K120">
        <f t="shared" si="2"/>
        <v>3</v>
      </c>
      <c r="L120">
        <f t="shared" si="3"/>
        <v>6</v>
      </c>
    </row>
    <row r="121" spans="1:20" x14ac:dyDescent="0.25">
      <c r="A121">
        <f>[1]booking_res_paste!A120</f>
        <v>2741861131</v>
      </c>
      <c r="B121" t="str">
        <f>[1]booking_res_paste!C120</f>
        <v>Philip Lawson</v>
      </c>
      <c r="C121" t="str">
        <f>[1]booking_res_paste!F120</f>
        <v>2023-04-02 21:01:32</v>
      </c>
      <c r="D121">
        <f>[1]booking_res_paste!I120</f>
        <v>2</v>
      </c>
      <c r="E121" s="2"/>
      <c r="G121" s="4" t="str">
        <f>[1]booking_res_paste!D120</f>
        <v>2023-09-24</v>
      </c>
      <c r="H121" s="4" t="str">
        <f>[1]booking_res_paste!E120</f>
        <v>2023-09-27</v>
      </c>
      <c r="I121" t="s">
        <v>754</v>
      </c>
      <c r="J121" t="str">
        <f>[1]booking_res_paste!M120</f>
        <v>231 EUR</v>
      </c>
      <c r="K121" s="5"/>
    </row>
    <row r="122" spans="1:20" x14ac:dyDescent="0.25">
      <c r="A122">
        <f>[1]booking_res_paste!A121</f>
        <v>2786581379</v>
      </c>
      <c r="B122" t="str">
        <f>[1]booking_res_paste!C121</f>
        <v>Esma Öztürk</v>
      </c>
      <c r="C122" t="str">
        <f>[1]booking_res_paste!F121</f>
        <v>2023-04-03 21:40:47</v>
      </c>
      <c r="D122">
        <f>[1]booking_res_paste!I121</f>
        <v>2</v>
      </c>
      <c r="E122" s="2"/>
      <c r="G122" s="4" t="str">
        <f>[1]booking_res_paste!D121</f>
        <v>2023-08-22</v>
      </c>
      <c r="H122" s="4" t="str">
        <f>[1]booking_res_paste!E121</f>
        <v>2023-08-25</v>
      </c>
      <c r="I122" t="s">
        <v>755</v>
      </c>
      <c r="J122" t="str">
        <f>[1]booking_res_paste!M121</f>
        <v>186 EUR</v>
      </c>
      <c r="K122" s="5"/>
    </row>
    <row r="123" spans="1:20" ht="14.4" x14ac:dyDescent="0.3">
      <c r="A123">
        <f>[1]booking_res_paste!A122</f>
        <v>3888018994</v>
      </c>
      <c r="B123" t="str">
        <f>[1]booking_res_paste!C122</f>
        <v>Martínez del Río, María</v>
      </c>
      <c r="C123" t="str">
        <f>[1]booking_res_paste!F122</f>
        <v>2023-04-05 16:57:22</v>
      </c>
      <c r="D123">
        <f>[1]booking_res_paste!I122</f>
        <v>2</v>
      </c>
      <c r="E123" s="2"/>
      <c r="G123" s="4" t="str">
        <f>[1]booking_res_paste!D122</f>
        <v>2023-10-12</v>
      </c>
      <c r="H123" s="4" t="str">
        <f>[1]booking_res_paste!E122</f>
        <v>2023-10-14</v>
      </c>
      <c r="I123" t="s">
        <v>754</v>
      </c>
      <c r="J123" t="str">
        <f>[1]booking_res_paste!M122</f>
        <v>134 EUR</v>
      </c>
      <c r="K123" s="5"/>
      <c r="T123" s="7"/>
    </row>
    <row r="124" spans="1:20" x14ac:dyDescent="0.25">
      <c r="A124">
        <f>[1]booking_res_paste!A123</f>
        <v>3553902942</v>
      </c>
      <c r="B124" t="str">
        <f>[1]booking_res_paste!C123</f>
        <v>Devra Ferst</v>
      </c>
      <c r="C124" t="str">
        <f>[1]booking_res_paste!F123</f>
        <v>2023-04-08 15:18:06</v>
      </c>
      <c r="D124">
        <f>[1]booking_res_paste!I123</f>
        <v>1</v>
      </c>
      <c r="E124" s="2"/>
      <c r="G124" s="4" t="str">
        <f>[1]booking_res_paste!D123</f>
        <v>2023-07-31</v>
      </c>
      <c r="H124" s="4" t="str">
        <f>[1]booking_res_paste!E123</f>
        <v>2023-08-03</v>
      </c>
      <c r="I124" t="s">
        <v>755</v>
      </c>
      <c r="J124" t="str">
        <f>[1]booking_res_paste!M123</f>
        <v>183 EUR</v>
      </c>
      <c r="K124" s="5"/>
    </row>
    <row r="125" spans="1:20" x14ac:dyDescent="0.25">
      <c r="A125">
        <f>[1]booking_res_paste!A124</f>
        <v>2261391514</v>
      </c>
      <c r="B125" t="str">
        <f>[1]booking_res_paste!C124</f>
        <v>Caitlin Fagel</v>
      </c>
      <c r="C125" t="str">
        <f>[1]booking_res_paste!F124</f>
        <v>2023-04-09 17:56:17</v>
      </c>
      <c r="D125">
        <f>[1]booking_res_paste!I124</f>
        <v>2</v>
      </c>
      <c r="E125" s="2"/>
      <c r="G125" s="4" t="str">
        <f>[1]booking_res_paste!D124</f>
        <v>2023-05-08</v>
      </c>
      <c r="H125" s="4" t="str">
        <f>[1]booking_res_paste!E124</f>
        <v>2023-05-10</v>
      </c>
      <c r="I125" t="s">
        <v>753</v>
      </c>
      <c r="J125" t="str">
        <f>[1]booking_res_paste!M124</f>
        <v>114 EUR</v>
      </c>
      <c r="K125" s="5"/>
    </row>
    <row r="126" spans="1:20" x14ac:dyDescent="0.25">
      <c r="A126">
        <f>[1]booking_res_paste!A125</f>
        <v>3712157404</v>
      </c>
      <c r="B126" t="str">
        <f>[1]booking_res_paste!C125</f>
        <v>Romain Jeandel</v>
      </c>
      <c r="C126" t="str">
        <f>[1]booking_res_paste!F125</f>
        <v>2023-04-17 18:41:06</v>
      </c>
      <c r="D126">
        <f>[1]booking_res_paste!I125</f>
        <v>2</v>
      </c>
      <c r="E126" s="2"/>
      <c r="G126" s="4" t="str">
        <f>[1]booking_res_paste!D125</f>
        <v>2023-06-03</v>
      </c>
      <c r="H126" s="4" t="str">
        <f>[1]booking_res_paste!E125</f>
        <v>2023-06-07</v>
      </c>
      <c r="I126" t="s">
        <v>755</v>
      </c>
      <c r="J126" t="str">
        <f>[1]booking_res_paste!M125</f>
        <v>228 EUR</v>
      </c>
      <c r="K126" s="5"/>
    </row>
    <row r="127" spans="1:20" x14ac:dyDescent="0.25">
      <c r="A127">
        <f>[1]booking_res_paste!A126</f>
        <v>3429554839</v>
      </c>
      <c r="B127" t="str">
        <f>[1]booking_res_paste!C126</f>
        <v>Emma Tomkinson</v>
      </c>
      <c r="C127" t="str">
        <f>[1]booking_res_paste!F126</f>
        <v>2023-04-17 20:20:55</v>
      </c>
      <c r="D127">
        <f>[1]booking_res_paste!I126</f>
        <v>2</v>
      </c>
      <c r="E127" s="2"/>
      <c r="G127" s="4" t="str">
        <f>[1]booking_res_paste!D126</f>
        <v>2023-07-01</v>
      </c>
      <c r="H127" s="4" t="str">
        <f>[1]booking_res_paste!E126</f>
        <v>2023-07-05</v>
      </c>
      <c r="I127" t="s">
        <v>755</v>
      </c>
      <c r="J127" t="str">
        <f>[1]booking_res_paste!M126</f>
        <v>248 EUR</v>
      </c>
      <c r="K127" s="5"/>
    </row>
    <row r="128" spans="1:20" x14ac:dyDescent="0.25">
      <c r="A128">
        <f>[1]booking_res_paste!A127</f>
        <v>3561844245</v>
      </c>
      <c r="B128" t="str">
        <f>[1]booking_res_paste!C127</f>
        <v>Juan Pablo Solari</v>
      </c>
      <c r="C128" t="str">
        <f>[1]booking_res_paste!F127</f>
        <v>2023-04-18 06:40:05</v>
      </c>
      <c r="D128">
        <f>[1]booking_res_paste!I127</f>
        <v>2</v>
      </c>
      <c r="E128" s="2"/>
      <c r="G128" s="4" t="str">
        <f>[1]booking_res_paste!D127</f>
        <v>2023-09-05</v>
      </c>
      <c r="H128" s="4" t="str">
        <f>[1]booking_res_paste!E127</f>
        <v>2023-09-07</v>
      </c>
      <c r="I128" t="s">
        <v>753</v>
      </c>
      <c r="J128" t="str">
        <f>[1]booking_res_paste!M127</f>
        <v>132 EUR</v>
      </c>
      <c r="K128" s="5"/>
    </row>
    <row r="129" spans="1:11" x14ac:dyDescent="0.25">
      <c r="A129">
        <f>[1]booking_res_paste!A128</f>
        <v>2592012844</v>
      </c>
      <c r="B129" t="str">
        <f>[1]booking_res_paste!C128</f>
        <v>Christine Penker</v>
      </c>
      <c r="C129" t="str">
        <f>[1]booking_res_paste!F128</f>
        <v>2023-04-19 21:25:37</v>
      </c>
      <c r="D129">
        <f>[1]booking_res_paste!I128</f>
        <v>2</v>
      </c>
      <c r="E129" s="2"/>
      <c r="G129" s="4" t="str">
        <f>[1]booking_res_paste!D128</f>
        <v>2023-04-21</v>
      </c>
      <c r="H129" s="4" t="str">
        <f>[1]booking_res_paste!E128</f>
        <v>2023-04-23</v>
      </c>
      <c r="I129" t="s">
        <v>754</v>
      </c>
      <c r="J129" t="str">
        <f>[1]booking_res_paste!M128</f>
        <v>122 EUR</v>
      </c>
      <c r="K129" s="5"/>
    </row>
    <row r="130" spans="1:11" x14ac:dyDescent="0.25">
      <c r="A130">
        <f>[1]booking_res_paste!A129</f>
        <v>3039549588</v>
      </c>
      <c r="B130" t="str">
        <f>[1]booking_res_paste!C129</f>
        <v>Courtney van Vorsselen</v>
      </c>
      <c r="C130" t="str">
        <f>[1]booking_res_paste!F129</f>
        <v>2023-04-23 02:28:37</v>
      </c>
      <c r="D130">
        <f>[1]booking_res_paste!I129</f>
        <v>1</v>
      </c>
      <c r="E130" s="2"/>
      <c r="G130" s="4" t="str">
        <f>[1]booking_res_paste!D129</f>
        <v>2023-08-12</v>
      </c>
      <c r="H130" s="4" t="str">
        <f>[1]booking_res_paste!E129</f>
        <v>2023-08-15</v>
      </c>
      <c r="I130" t="s">
        <v>755</v>
      </c>
      <c r="J130" t="str">
        <f>[1]booking_res_paste!M129</f>
        <v>183 EUR</v>
      </c>
      <c r="K130" s="5"/>
    </row>
    <row r="131" spans="1:11" x14ac:dyDescent="0.25">
      <c r="A131">
        <f>[1]booking_res_paste!A130</f>
        <v>3903489201</v>
      </c>
      <c r="B131" t="str">
        <f>[1]booking_res_paste!C130</f>
        <v>David Cohen</v>
      </c>
      <c r="C131" t="str">
        <f>[1]booking_res_paste!F130</f>
        <v>2023-05-02 20:06:19</v>
      </c>
      <c r="D131">
        <f>[1]booking_res_paste!I130</f>
        <v>2</v>
      </c>
      <c r="E131" s="2"/>
      <c r="G131" s="4" t="str">
        <f>[1]booking_res_paste!D130</f>
        <v>2023-05-05</v>
      </c>
      <c r="H131" s="4" t="str">
        <f>[1]booking_res_paste!E130</f>
        <v>2023-05-08</v>
      </c>
      <c r="I131" t="s">
        <v>753</v>
      </c>
      <c r="J131" t="str">
        <f>[1]booking_res_paste!M130</f>
        <v>171 EUR</v>
      </c>
      <c r="K131" s="5"/>
    </row>
    <row r="132" spans="1:11" x14ac:dyDescent="0.25">
      <c r="A132">
        <f>[1]booking_res_paste!A131</f>
        <v>2686171348</v>
      </c>
      <c r="B132" t="str">
        <f>[1]booking_res_paste!C131</f>
        <v>daniel buch</v>
      </c>
      <c r="C132" t="str">
        <f>[1]booking_res_paste!F131</f>
        <v>2023-05-11 15:46:47</v>
      </c>
      <c r="D132">
        <f>[1]booking_res_paste!I131</f>
        <v>2</v>
      </c>
      <c r="E132" s="2"/>
      <c r="G132" s="4" t="str">
        <f>[1]booking_res_paste!D131</f>
        <v>2023-06-28</v>
      </c>
      <c r="H132" s="4" t="str">
        <f>[1]booking_res_paste!E131</f>
        <v>2023-07-01</v>
      </c>
      <c r="I132" t="s">
        <v>753</v>
      </c>
      <c r="J132" t="str">
        <f>[1]booking_res_paste!M131</f>
        <v>216 EUR</v>
      </c>
      <c r="K132" s="5"/>
    </row>
    <row r="133" spans="1:11" x14ac:dyDescent="0.25">
      <c r="A133">
        <f>[1]booking_res_paste!A132</f>
        <v>2387786908</v>
      </c>
      <c r="B133" t="str">
        <f>[1]booking_res_paste!C132</f>
        <v>Zorana Jevtic</v>
      </c>
      <c r="C133" t="str">
        <f>[1]booking_res_paste!F132</f>
        <v>2023-05-19 12:07:28</v>
      </c>
      <c r="D133">
        <f>[1]booking_res_paste!I132</f>
        <v>2</v>
      </c>
      <c r="E133" s="2"/>
      <c r="G133" s="4" t="str">
        <f>[1]booking_res_paste!D132</f>
        <v>2023-06-14</v>
      </c>
      <c r="H133" s="4" t="str">
        <f>[1]booking_res_paste!E132</f>
        <v>2023-06-18</v>
      </c>
      <c r="I133" t="s">
        <v>752</v>
      </c>
      <c r="J133" t="str">
        <f>[1]booking_res_paste!M132</f>
        <v>328 EUR</v>
      </c>
      <c r="K133" s="5"/>
    </row>
    <row r="134" spans="1:11" x14ac:dyDescent="0.25">
      <c r="A134">
        <f>[1]booking_res_paste!A133</f>
        <v>2107673329</v>
      </c>
      <c r="B134" t="str">
        <f>[1]booking_res_paste!C133</f>
        <v>joachim Hantusch</v>
      </c>
      <c r="C134" t="str">
        <f>[1]booking_res_paste!F133</f>
        <v>2023-05-29 14:28:21</v>
      </c>
      <c r="D134">
        <f>[1]booking_res_paste!I133</f>
        <v>2</v>
      </c>
      <c r="E134" s="2"/>
      <c r="G134" s="4" t="str">
        <f>[1]booking_res_paste!D133</f>
        <v>2023-07-27</v>
      </c>
      <c r="H134" s="4" t="str">
        <f>[1]booking_res_paste!E133</f>
        <v>2023-07-31</v>
      </c>
      <c r="I134" t="s">
        <v>755</v>
      </c>
      <c r="J134" t="str">
        <f>[1]booking_res_paste!M133</f>
        <v>248 EUR</v>
      </c>
      <c r="K134" s="5"/>
    </row>
    <row r="135" spans="1:11" x14ac:dyDescent="0.25">
      <c r="A135">
        <f>[1]booking_res_paste!A134</f>
        <v>2845285307</v>
      </c>
      <c r="B135" t="str">
        <f>[1]booking_res_paste!C134</f>
        <v>Alexander Hochheimer</v>
      </c>
      <c r="C135" t="str">
        <f>[1]booking_res_paste!F134</f>
        <v>2023-05-30 14:49:49</v>
      </c>
      <c r="D135">
        <f>[1]booking_res_paste!I134</f>
        <v>1</v>
      </c>
      <c r="E135" s="2"/>
      <c r="G135" s="4" t="str">
        <f>[1]booking_res_paste!D134</f>
        <v>2023-09-24</v>
      </c>
      <c r="H135" s="4" t="str">
        <f>[1]booking_res_paste!E134</f>
        <v>2023-09-26</v>
      </c>
      <c r="I135" t="s">
        <v>753</v>
      </c>
      <c r="J135" t="str">
        <f>[1]booking_res_paste!M134</f>
        <v>130 EUR</v>
      </c>
      <c r="K135" s="5"/>
    </row>
    <row r="136" spans="1:11" x14ac:dyDescent="0.25">
      <c r="A136">
        <f>[1]booking_res_paste!A135</f>
        <v>3721433590</v>
      </c>
      <c r="B136" t="str">
        <f>[1]booking_res_paste!C135</f>
        <v>Niko Vuoriola</v>
      </c>
      <c r="C136" t="str">
        <f>[1]booking_res_paste!F135</f>
        <v>2023-05-30 18:48:23</v>
      </c>
      <c r="D136">
        <f>[1]booking_res_paste!I135</f>
        <v>2</v>
      </c>
      <c r="E136" s="2"/>
      <c r="G136" s="4" t="str">
        <f>[1]booking_res_paste!D135</f>
        <v>2023-06-07</v>
      </c>
      <c r="H136" s="4" t="str">
        <f>[1]booking_res_paste!E135</f>
        <v>2023-06-09</v>
      </c>
      <c r="I136" t="s">
        <v>755</v>
      </c>
      <c r="J136" t="str">
        <f>[1]booking_res_paste!M135</f>
        <v>124 EUR</v>
      </c>
      <c r="K136" s="5"/>
    </row>
    <row r="137" spans="1:11" x14ac:dyDescent="0.25">
      <c r="A137">
        <f>[1]booking_res_paste!A136</f>
        <v>3875099528</v>
      </c>
      <c r="B137" t="str">
        <f>[1]booking_res_paste!C136</f>
        <v>John de Jonge</v>
      </c>
      <c r="C137" t="str">
        <f>[1]booking_res_paste!F136</f>
        <v>2023-06-06 00:02:11</v>
      </c>
      <c r="D137">
        <f>[1]booking_res_paste!I136</f>
        <v>2</v>
      </c>
      <c r="E137" s="2"/>
      <c r="G137" s="4" t="str">
        <f>[1]booking_res_paste!D136</f>
        <v>2023-09-11</v>
      </c>
      <c r="H137" s="4" t="str">
        <f>[1]booking_res_paste!E136</f>
        <v>2023-09-13</v>
      </c>
      <c r="I137" t="s">
        <v>753</v>
      </c>
      <c r="J137" t="str">
        <f>[1]booking_res_paste!M136</f>
        <v>132 EUR</v>
      </c>
      <c r="K137" s="5"/>
    </row>
    <row r="138" spans="1:11" x14ac:dyDescent="0.25">
      <c r="A138">
        <f>[1]booking_res_paste!A137</f>
        <v>2317184625</v>
      </c>
      <c r="B138" t="str">
        <f>[1]booking_res_paste!C137</f>
        <v>Afra Rutgers</v>
      </c>
      <c r="C138" t="str">
        <f>[1]booking_res_paste!F137</f>
        <v>2023-06-07 17:10:56</v>
      </c>
      <c r="D138">
        <f>[1]booking_res_paste!I137</f>
        <v>2</v>
      </c>
      <c r="E138" s="2"/>
      <c r="G138" s="4" t="str">
        <f>[1]booking_res_paste!D137</f>
        <v>2023-07-22</v>
      </c>
      <c r="H138" s="4" t="str">
        <f>[1]booking_res_paste!E137</f>
        <v>2023-07-25</v>
      </c>
      <c r="I138" t="s">
        <v>752</v>
      </c>
      <c r="J138" t="str">
        <f>[1]booking_res_paste!M137</f>
        <v>276 EUR</v>
      </c>
      <c r="K138" s="5"/>
    </row>
    <row r="139" spans="1:11" x14ac:dyDescent="0.25">
      <c r="A139">
        <f>[1]booking_res_paste!A138</f>
        <v>2703020589</v>
      </c>
      <c r="B139" t="str">
        <f>[1]booking_res_paste!C138</f>
        <v>Natalia Martynchenko</v>
      </c>
      <c r="C139" t="str">
        <f>[1]booking_res_paste!F138</f>
        <v>2023-06-12 18:15:40</v>
      </c>
      <c r="D139">
        <f>[1]booking_res_paste!I138</f>
        <v>2</v>
      </c>
      <c r="E139" s="2"/>
      <c r="G139" s="4" t="str">
        <f>[1]booking_res_paste!D138</f>
        <v>2023-06-21</v>
      </c>
      <c r="H139" s="4" t="str">
        <f>[1]booking_res_paste!E138</f>
        <v>2023-06-22</v>
      </c>
      <c r="I139" t="s">
        <v>754</v>
      </c>
      <c r="J139" t="str">
        <f>[1]booking_res_paste!M138</f>
        <v>82 EUR</v>
      </c>
      <c r="K139" s="5"/>
    </row>
    <row r="140" spans="1:11" x14ac:dyDescent="0.25">
      <c r="A140">
        <f>[1]booking_res_paste!A139</f>
        <v>3020439967</v>
      </c>
      <c r="B140" t="str">
        <f>[1]booking_res_paste!C139</f>
        <v>Zhenkai Chen</v>
      </c>
      <c r="C140" t="str">
        <f>[1]booking_res_paste!F139</f>
        <v>2023-06-12 22:18:49</v>
      </c>
      <c r="D140">
        <f>[1]booking_res_paste!I139</f>
        <v>2</v>
      </c>
      <c r="E140" s="2"/>
      <c r="G140" s="4" t="str">
        <f>[1]booking_res_paste!D139</f>
        <v>2023-06-19</v>
      </c>
      <c r="H140" s="4" t="str">
        <f>[1]booking_res_paste!E139</f>
        <v>2023-06-20</v>
      </c>
      <c r="I140" t="s">
        <v>753</v>
      </c>
      <c r="J140" t="str">
        <f>[1]booking_res_paste!M139</f>
        <v>72 EUR</v>
      </c>
      <c r="K140" s="5"/>
    </row>
    <row r="141" spans="1:11" x14ac:dyDescent="0.25">
      <c r="A141">
        <f>[1]booking_res_paste!A140</f>
        <v>3987667906</v>
      </c>
      <c r="B141" t="str">
        <f>[1]booking_res_paste!C140</f>
        <v>Jessica Sparks</v>
      </c>
      <c r="C141" t="str">
        <f>[1]booking_res_paste!F140</f>
        <v>2023-06-13 21:18:23</v>
      </c>
      <c r="D141">
        <f>[1]booking_res_paste!I140</f>
        <v>2</v>
      </c>
      <c r="E141" s="2"/>
      <c r="G141" s="4" t="str">
        <f>[1]booking_res_paste!D140</f>
        <v>2023-09-07</v>
      </c>
      <c r="H141" s="4" t="str">
        <f>[1]booking_res_paste!E140</f>
        <v>2023-09-11</v>
      </c>
      <c r="I141" t="s">
        <v>755</v>
      </c>
      <c r="J141" t="str">
        <f>[1]booking_res_paste!M140</f>
        <v>228 EUR</v>
      </c>
      <c r="K141" s="5"/>
    </row>
    <row r="142" spans="1:11" x14ac:dyDescent="0.25">
      <c r="A142">
        <f>[1]booking_res_paste!A141</f>
        <v>3896929927</v>
      </c>
      <c r="B142" t="str">
        <f>[1]booking_res_paste!C141</f>
        <v>Martina Šteflová</v>
      </c>
      <c r="C142" t="str">
        <f>[1]booking_res_paste!F141</f>
        <v>2023-06-14 13:57:07</v>
      </c>
      <c r="D142">
        <f>[1]booking_res_paste!I141</f>
        <v>2</v>
      </c>
      <c r="E142" s="2"/>
      <c r="G142" s="4" t="str">
        <f>[1]booking_res_paste!D141</f>
        <v>2023-06-27</v>
      </c>
      <c r="H142" s="4" t="str">
        <f>[1]booking_res_paste!E141</f>
        <v>2023-06-28</v>
      </c>
      <c r="I142" t="s">
        <v>753</v>
      </c>
      <c r="J142" t="str">
        <f>[1]booking_res_paste!M141</f>
        <v>72 EUR</v>
      </c>
      <c r="K142" s="5"/>
    </row>
    <row r="143" spans="1:11" x14ac:dyDescent="0.25">
      <c r="A143">
        <f>[1]booking_res_paste!A142</f>
        <v>2715904845</v>
      </c>
      <c r="B143" t="str">
        <f>[1]booking_res_paste!C142</f>
        <v>Efe AKKAŞ</v>
      </c>
      <c r="C143" t="str">
        <f>[1]booking_res_paste!F142</f>
        <v>2023-06-16 09:43:51</v>
      </c>
      <c r="D143">
        <f>[1]booking_res_paste!I142</f>
        <v>2</v>
      </c>
      <c r="E143" s="2"/>
      <c r="G143" s="4" t="str">
        <f>[1]booking_res_paste!D142</f>
        <v>2023-06-16</v>
      </c>
      <c r="H143" s="4" t="str">
        <f>[1]booking_res_paste!E142</f>
        <v>2023-06-19</v>
      </c>
      <c r="I143" t="s">
        <v>753</v>
      </c>
      <c r="J143" t="str">
        <f>[1]booking_res_paste!M142</f>
        <v>198 EUR</v>
      </c>
      <c r="K143" s="5"/>
    </row>
    <row r="144" spans="1:11" x14ac:dyDescent="0.25">
      <c r="A144">
        <f>[1]booking_res_paste!A143</f>
        <v>2229792389</v>
      </c>
      <c r="B144" t="str">
        <f>[1]booking_res_paste!C143</f>
        <v>רויטל איל</v>
      </c>
      <c r="C144" t="str">
        <f>[1]booking_res_paste!F143</f>
        <v>2023-06-17 15:47:37</v>
      </c>
      <c r="D144">
        <f>[1]booking_res_paste!I143</f>
        <v>2</v>
      </c>
      <c r="E144" s="2"/>
      <c r="G144" s="4" t="str">
        <f>[1]booking_res_paste!D143</f>
        <v>2023-09-30</v>
      </c>
      <c r="H144" s="4" t="str">
        <f>[1]booking_res_paste!E143</f>
        <v>2023-10-02</v>
      </c>
      <c r="I144" t="s">
        <v>753</v>
      </c>
      <c r="J144" t="str">
        <f>[1]booking_res_paste!M143</f>
        <v>123 EUR</v>
      </c>
      <c r="K144" s="5"/>
    </row>
    <row r="145" spans="1:11" x14ac:dyDescent="0.25">
      <c r="A145">
        <f>[1]booking_res_paste!A144</f>
        <v>3320967660</v>
      </c>
      <c r="B145" t="str">
        <f>[1]booking_res_paste!C144</f>
        <v>Clara Lambert</v>
      </c>
      <c r="C145" t="str">
        <f>[1]booking_res_paste!F144</f>
        <v>2023-06-26 17:56:15</v>
      </c>
      <c r="D145">
        <f>[1]booking_res_paste!I144</f>
        <v>2</v>
      </c>
      <c r="E145" s="2"/>
      <c r="G145" s="4" t="str">
        <f>[1]booking_res_paste!D144</f>
        <v>2023-07-17</v>
      </c>
      <c r="H145" s="4" t="str">
        <f>[1]booking_res_paste!E144</f>
        <v>2023-07-22</v>
      </c>
      <c r="I145" t="s">
        <v>752</v>
      </c>
      <c r="J145" t="str">
        <f>[1]booking_res_paste!M144</f>
        <v>460 EUR</v>
      </c>
      <c r="K145" s="5"/>
    </row>
    <row r="146" spans="1:11" x14ac:dyDescent="0.25">
      <c r="A146">
        <f>[1]booking_res_paste!A145</f>
        <v>3881038944</v>
      </c>
      <c r="B146" t="str">
        <f>[1]booking_res_paste!C145</f>
        <v>Meir Yashno</v>
      </c>
      <c r="C146" t="str">
        <f>[1]booking_res_paste!F145</f>
        <v>2023-06-29 20:35:58</v>
      </c>
      <c r="D146">
        <f>[1]booking_res_paste!I145</f>
        <v>2</v>
      </c>
      <c r="E146" s="2"/>
      <c r="G146" s="4" t="str">
        <f>[1]booking_res_paste!D145</f>
        <v>2023-09-21</v>
      </c>
      <c r="H146" s="4" t="str">
        <f>[1]booking_res_paste!E145</f>
        <v>2023-09-24</v>
      </c>
      <c r="I146" t="s">
        <v>755</v>
      </c>
      <c r="J146" t="str">
        <f>[1]booking_res_paste!M145</f>
        <v>171 EUR</v>
      </c>
      <c r="K146" s="5"/>
    </row>
    <row r="147" spans="1:11" x14ac:dyDescent="0.25">
      <c r="A147">
        <f>[1]booking_res_paste!A146</f>
        <v>2438350371</v>
      </c>
      <c r="B147" t="str">
        <f>[1]booking_res_paste!C146</f>
        <v>Mariola Szeliga</v>
      </c>
      <c r="C147" t="str">
        <f>[1]booking_res_paste!F146</f>
        <v>2023-07-01 16:52:59</v>
      </c>
      <c r="D147">
        <f>[1]booking_res_paste!I146</f>
        <v>2</v>
      </c>
      <c r="E147" s="2"/>
      <c r="G147" s="4" t="str">
        <f>[1]booking_res_paste!D146</f>
        <v>2023-09-11</v>
      </c>
      <c r="H147" s="4" t="str">
        <f>[1]booking_res_paste!E146</f>
        <v>2023-09-18</v>
      </c>
      <c r="I147" t="s">
        <v>755</v>
      </c>
      <c r="J147" t="str">
        <f>[1]booking_res_paste!M146</f>
        <v>399 EUR</v>
      </c>
      <c r="K147" s="5"/>
    </row>
    <row r="148" spans="1:11" x14ac:dyDescent="0.25">
      <c r="A148">
        <f>[1]booking_res_paste!A147</f>
        <v>2116506285</v>
      </c>
      <c r="B148" t="str">
        <f>[1]booking_res_paste!C147</f>
        <v>Herr Reinhard Lochner</v>
      </c>
      <c r="C148" t="str">
        <f>[1]booking_res_paste!F147</f>
        <v>2023-07-06 17:23:28</v>
      </c>
      <c r="D148">
        <f>[1]booking_res_paste!I147</f>
        <v>2</v>
      </c>
      <c r="E148" s="2"/>
      <c r="G148" s="4" t="str">
        <f>[1]booking_res_paste!D147</f>
        <v>2023-10-04</v>
      </c>
      <c r="H148" s="4" t="str">
        <f>[1]booking_res_paste!E147</f>
        <v>2023-10-12</v>
      </c>
      <c r="I148" t="s">
        <v>752</v>
      </c>
      <c r="J148" t="str">
        <f>[1]booking_res_paste!M147</f>
        <v>536 EUR</v>
      </c>
      <c r="K148" s="5"/>
    </row>
    <row r="149" spans="1:11" x14ac:dyDescent="0.25">
      <c r="A149">
        <f>[1]booking_res_paste!A148</f>
        <v>3070915961</v>
      </c>
      <c r="B149" t="str">
        <f>[1]booking_res_paste!C148</f>
        <v>Elena Bogdanova</v>
      </c>
      <c r="C149" t="str">
        <f>[1]booking_res_paste!F148</f>
        <v>2023-07-08 07:29:43</v>
      </c>
      <c r="D149">
        <f>[1]booking_res_paste!I148</f>
        <v>2</v>
      </c>
      <c r="E149" s="2"/>
      <c r="G149" s="4" t="str">
        <f>[1]booking_res_paste!D148</f>
        <v>2023-07-08</v>
      </c>
      <c r="H149" s="4" t="str">
        <f>[1]booking_res_paste!E148</f>
        <v>2023-07-12</v>
      </c>
      <c r="I149" t="s">
        <v>752</v>
      </c>
      <c r="J149" t="str">
        <f>[1]booking_res_paste!M148</f>
        <v>348 EUR</v>
      </c>
      <c r="K149" s="5"/>
    </row>
    <row r="150" spans="1:11" x14ac:dyDescent="0.25">
      <c r="A150">
        <f>[1]booking_res_paste!A149</f>
        <v>3615787400</v>
      </c>
      <c r="B150" t="str">
        <f>[1]booking_res_paste!C149</f>
        <v>Anna Vasileva</v>
      </c>
      <c r="C150" t="str">
        <f>[1]booking_res_paste!F149</f>
        <v>2023-07-08 12:49:16</v>
      </c>
      <c r="D150">
        <f>[1]booking_res_paste!I149</f>
        <v>2</v>
      </c>
      <c r="E150" s="2"/>
      <c r="G150" s="4" t="str">
        <f>[1]booking_res_paste!D149</f>
        <v>2023-07-08</v>
      </c>
      <c r="H150" s="4" t="str">
        <f>[1]booking_res_paste!E149</f>
        <v>2023-07-09</v>
      </c>
      <c r="I150" t="s">
        <v>753</v>
      </c>
      <c r="J150" t="str">
        <f>[1]booking_res_paste!M149</f>
        <v>82 EUR</v>
      </c>
      <c r="K150" s="5"/>
    </row>
    <row r="151" spans="1:11" x14ac:dyDescent="0.25">
      <c r="A151">
        <f>[1]booking_res_paste!A150</f>
        <v>2408162470</v>
      </c>
      <c r="B151" t="str">
        <f>[1]booking_res_paste!C150</f>
        <v>Cristina Llanos Fernández</v>
      </c>
      <c r="C151" t="str">
        <f>[1]booking_res_paste!F150</f>
        <v>2023-07-08 15:55:09</v>
      </c>
      <c r="D151">
        <f>[1]booking_res_paste!I150</f>
        <v>2</v>
      </c>
      <c r="E151" s="2"/>
      <c r="G151" s="4" t="str">
        <f>[1]booking_res_paste!D150</f>
        <v>2023-08-11</v>
      </c>
      <c r="H151" s="4" t="str">
        <f>[1]booking_res_paste!E150</f>
        <v>2023-08-12</v>
      </c>
      <c r="I151" t="s">
        <v>754</v>
      </c>
      <c r="J151" t="str">
        <f>[1]booking_res_paste!M150</f>
        <v>97 EUR</v>
      </c>
      <c r="K151" s="5"/>
    </row>
    <row r="152" spans="1:11" x14ac:dyDescent="0.25">
      <c r="A152">
        <f>[1]booking_res_paste!A151</f>
        <v>3182981212</v>
      </c>
      <c r="B152" t="str">
        <f>[1]booking_res_paste!C151</f>
        <v>Rokas Bagdonas</v>
      </c>
      <c r="C152" t="str">
        <f>[1]booking_res_paste!F151</f>
        <v>2023-07-10 22:05:42</v>
      </c>
      <c r="D152">
        <f>[1]booking_res_paste!I151</f>
        <v>2</v>
      </c>
      <c r="E152" s="2"/>
      <c r="G152" s="4" t="str">
        <f>[1]booking_res_paste!D151</f>
        <v>2023-08-04</v>
      </c>
      <c r="H152" s="4" t="str">
        <f>[1]booking_res_paste!E151</f>
        <v>2023-08-05</v>
      </c>
      <c r="I152" t="s">
        <v>754</v>
      </c>
      <c r="J152" t="str">
        <f>[1]booking_res_paste!M151</f>
        <v>97 EUR</v>
      </c>
      <c r="K152" s="5"/>
    </row>
    <row r="153" spans="1:11" x14ac:dyDescent="0.25">
      <c r="A153">
        <f>[1]booking_res_paste!A152</f>
        <v>2323939174</v>
      </c>
      <c r="B153" t="str">
        <f>[1]booking_res_paste!C152</f>
        <v>PILAR SANCHO</v>
      </c>
      <c r="C153" t="str">
        <f>[1]booking_res_paste!F152</f>
        <v>2023-07-10 22:54:59</v>
      </c>
      <c r="D153">
        <f>[1]booking_res_paste!I152</f>
        <v>4</v>
      </c>
      <c r="E153" s="2"/>
      <c r="G153" s="4" t="str">
        <f>[1]booking_res_paste!D152</f>
        <v>2023-08-19</v>
      </c>
      <c r="H153" s="4" t="str">
        <f>[1]booking_res_paste!E152</f>
        <v>2023-08-20</v>
      </c>
      <c r="I153" t="s">
        <v>755</v>
      </c>
      <c r="J153" t="str">
        <f>[1]booking_res_paste!M152</f>
        <v>164 EUR</v>
      </c>
      <c r="K153" s="5"/>
    </row>
    <row r="154" spans="1:11" x14ac:dyDescent="0.25">
      <c r="A154">
        <v>2323939174</v>
      </c>
      <c r="B154" t="s">
        <v>544</v>
      </c>
      <c r="C154" t="s">
        <v>546</v>
      </c>
      <c r="D154">
        <v>4</v>
      </c>
      <c r="E154" s="2"/>
      <c r="G154" s="4" t="s">
        <v>514</v>
      </c>
      <c r="H154" s="4" t="s">
        <v>545</v>
      </c>
      <c r="I154" t="s">
        <v>752</v>
      </c>
      <c r="J154" t="s">
        <v>759</v>
      </c>
      <c r="K154" s="5"/>
    </row>
    <row r="155" spans="1:11" x14ac:dyDescent="0.25">
      <c r="A155">
        <f>[1]booking_res_paste!A153</f>
        <v>3801083881</v>
      </c>
      <c r="B155" t="str">
        <f>[1]booking_res_paste!C153</f>
        <v>Merve Falay</v>
      </c>
      <c r="C155" t="str">
        <f>[1]booking_res_paste!F153</f>
        <v>2023-07-12 23:03:10</v>
      </c>
      <c r="D155">
        <f>[1]booking_res_paste!I153</f>
        <v>2</v>
      </c>
      <c r="E155" s="2"/>
      <c r="G155" s="4" t="str">
        <f>[1]booking_res_paste!D153</f>
        <v>2023-07-14</v>
      </c>
      <c r="H155" s="4" t="str">
        <f>[1]booking_res_paste!E153</f>
        <v>2023-07-15</v>
      </c>
      <c r="I155" t="s">
        <v>753</v>
      </c>
      <c r="J155" t="str">
        <f>[1]booking_res_paste!M153</f>
        <v>82 EUR</v>
      </c>
      <c r="K155" s="5"/>
    </row>
    <row r="156" spans="1:11" x14ac:dyDescent="0.25">
      <c r="A156">
        <f>[1]booking_res_paste!A154</f>
        <v>3008655958</v>
      </c>
      <c r="B156" t="str">
        <f>[1]booking_res_paste!C154</f>
        <v>Anastasiia Pronina</v>
      </c>
      <c r="C156" t="str">
        <f>[1]booking_res_paste!F154</f>
        <v>2023-07-14 16:36:26</v>
      </c>
      <c r="D156">
        <f>[1]booking_res_paste!I154</f>
        <v>2</v>
      </c>
      <c r="E156" s="2"/>
      <c r="G156" s="4" t="str">
        <f>[1]booking_res_paste!D154</f>
        <v>2023-07-24</v>
      </c>
      <c r="H156" s="4" t="str">
        <f>[1]booking_res_paste!E154</f>
        <v>2023-07-25</v>
      </c>
      <c r="I156" t="s">
        <v>754</v>
      </c>
      <c r="J156" t="str">
        <f>[1]booking_res_paste!M154</f>
        <v>92 EUR</v>
      </c>
      <c r="K156" s="5"/>
    </row>
    <row r="157" spans="1:11" x14ac:dyDescent="0.25">
      <c r="A157">
        <f>[1]booking_res_paste!A155</f>
        <v>3152864389</v>
      </c>
      <c r="B157" t="str">
        <f>[1]booking_res_paste!C155</f>
        <v>SUN SHITING</v>
      </c>
      <c r="C157" t="str">
        <f>[1]booking_res_paste!F155</f>
        <v>2023-07-15 12:49:35</v>
      </c>
      <c r="D157">
        <f>[1]booking_res_paste!I155</f>
        <v>1</v>
      </c>
      <c r="E157" s="2"/>
      <c r="G157" s="4" t="str">
        <f>[1]booking_res_paste!D155</f>
        <v>2023-07-15</v>
      </c>
      <c r="H157" s="4" t="str">
        <f>[1]booking_res_paste!E155</f>
        <v>2023-07-16</v>
      </c>
      <c r="I157" t="s">
        <v>754</v>
      </c>
      <c r="J157" t="str">
        <f>[1]booking_res_paste!M155</f>
        <v>91 EUR</v>
      </c>
      <c r="K157" s="5"/>
    </row>
    <row r="158" spans="1:11" x14ac:dyDescent="0.25">
      <c r="A158">
        <f>[1]booking_res_paste!A156</f>
        <v>3453231163</v>
      </c>
      <c r="B158" t="str">
        <f>[1]booking_res_paste!C156</f>
        <v>İLKNUR SAMAST</v>
      </c>
      <c r="C158" t="str">
        <f>[1]booking_res_paste!F156</f>
        <v>2023-07-16 17:22:34</v>
      </c>
      <c r="D158">
        <f>[1]booking_res_paste!I156</f>
        <v>2</v>
      </c>
      <c r="E158" s="2"/>
      <c r="G158" s="4" t="str">
        <f>[1]booking_res_paste!D156</f>
        <v>2023-08-19</v>
      </c>
      <c r="H158" s="4" t="str">
        <f>[1]booking_res_paste!E156</f>
        <v>2023-08-20</v>
      </c>
      <c r="I158" t="s">
        <v>752</v>
      </c>
      <c r="J158" t="str">
        <f>[1]booking_res_paste!M156</f>
        <v>92 EUR</v>
      </c>
      <c r="K158" s="5"/>
    </row>
    <row r="159" spans="1:11" x14ac:dyDescent="0.25">
      <c r="A159">
        <f>[1]booking_res_paste!A157</f>
        <v>3341566615</v>
      </c>
      <c r="B159" t="str">
        <f>[1]booking_res_paste!C157</f>
        <v>Natalija Radosavljević</v>
      </c>
      <c r="C159" t="str">
        <f>[1]booking_res_paste!F157</f>
        <v>2023-07-16 17:46:20</v>
      </c>
      <c r="D159">
        <f>[1]booking_res_paste!I157</f>
        <v>2</v>
      </c>
      <c r="E159" s="2"/>
      <c r="G159" s="4" t="str">
        <f>[1]booking_res_paste!D157</f>
        <v>2023-09-01</v>
      </c>
      <c r="H159" s="4" t="str">
        <f>[1]booking_res_paste!E157</f>
        <v>2023-09-03</v>
      </c>
      <c r="I159" t="s">
        <v>753</v>
      </c>
      <c r="J159" t="str">
        <f>[1]booking_res_paste!M157</f>
        <v>132 EUR</v>
      </c>
      <c r="K159" s="5"/>
    </row>
    <row r="160" spans="1:11" x14ac:dyDescent="0.25">
      <c r="A160">
        <f>[1]booking_res_paste!A158</f>
        <v>3271337518</v>
      </c>
      <c r="B160" t="str">
        <f>[1]booking_res_paste!C158</f>
        <v>Yılmaz Umut</v>
      </c>
      <c r="C160" t="str">
        <f>[1]booking_res_paste!F158</f>
        <v>2023-07-17 11:24:41</v>
      </c>
      <c r="D160">
        <f>[1]booking_res_paste!I158</f>
        <v>2</v>
      </c>
      <c r="E160" s="2"/>
      <c r="G160" s="4" t="str">
        <f>[1]booking_res_paste!D158</f>
        <v>2023-10-09</v>
      </c>
      <c r="H160" s="4" t="str">
        <f>[1]booking_res_paste!E158</f>
        <v>2023-10-13</v>
      </c>
      <c r="I160" t="s">
        <v>753</v>
      </c>
      <c r="J160" t="str">
        <f>[1]booking_res_paste!M158</f>
        <v>228 EUR</v>
      </c>
      <c r="K160" s="5"/>
    </row>
    <row r="161" spans="1:11" x14ac:dyDescent="0.25">
      <c r="A161">
        <f>[1]booking_res_paste!A159</f>
        <v>2257591509</v>
      </c>
      <c r="B161" t="str">
        <f>[1]booking_res_paste!C159</f>
        <v>serdar yiğit</v>
      </c>
      <c r="C161" t="str">
        <f>[1]booking_res_paste!F159</f>
        <v>2023-07-17 22:15:19</v>
      </c>
      <c r="D161">
        <f>[1]booking_res_paste!I159</f>
        <v>2</v>
      </c>
      <c r="E161" s="2"/>
      <c r="G161" s="4" t="str">
        <f>[1]booking_res_paste!D159</f>
        <v>2023-07-25</v>
      </c>
      <c r="H161" s="4" t="str">
        <f>[1]booking_res_paste!E159</f>
        <v>2023-07-26</v>
      </c>
      <c r="I161" t="s">
        <v>753</v>
      </c>
      <c r="J161" t="str">
        <f>[1]booking_res_paste!M159</f>
        <v>82 EUR</v>
      </c>
      <c r="K161" s="5"/>
    </row>
    <row r="162" spans="1:11" x14ac:dyDescent="0.25">
      <c r="A162">
        <f>[1]booking_res_paste!A160</f>
        <v>3584249316</v>
      </c>
      <c r="B162" t="str">
        <f>[1]booking_res_paste!C160</f>
        <v>SILVIA ESTHER DIEZ RICO</v>
      </c>
      <c r="C162" t="str">
        <f>[1]booking_res_paste!F160</f>
        <v>2023-07-21 12:42:04</v>
      </c>
      <c r="D162">
        <f>[1]booking_res_paste!I160</f>
        <v>2</v>
      </c>
      <c r="E162" s="2"/>
      <c r="G162" s="4" t="str">
        <f>[1]booking_res_paste!D160</f>
        <v>2023-08-19</v>
      </c>
      <c r="H162" s="4" t="str">
        <f>[1]booking_res_paste!E160</f>
        <v>2023-08-20</v>
      </c>
      <c r="I162" t="s">
        <v>755</v>
      </c>
      <c r="J162" t="str">
        <f>[1]booking_res_paste!M160</f>
        <v>72 EUR</v>
      </c>
      <c r="K162" s="5"/>
    </row>
    <row r="163" spans="1:11" x14ac:dyDescent="0.25">
      <c r="A163">
        <f>[1]booking_res_paste!A161</f>
        <v>2171171341</v>
      </c>
      <c r="B163" t="str">
        <f>[1]booking_res_paste!C161</f>
        <v>Léa Baulard</v>
      </c>
      <c r="C163" t="str">
        <f>[1]booking_res_paste!F161</f>
        <v>2023-07-23 19:41:06</v>
      </c>
      <c r="D163">
        <f>[1]booking_res_paste!I161</f>
        <v>2</v>
      </c>
      <c r="E163" s="2"/>
      <c r="G163" s="4" t="str">
        <f>[1]booking_res_paste!D161</f>
        <v>2023-08-03</v>
      </c>
      <c r="H163" s="4" t="str">
        <f>[1]booking_res_paste!E161</f>
        <v>2023-08-04</v>
      </c>
      <c r="I163" t="s">
        <v>753</v>
      </c>
      <c r="J163" t="str">
        <f>[1]booking_res_paste!M161</f>
        <v>82 EUR</v>
      </c>
      <c r="K163" s="5"/>
    </row>
    <row r="164" spans="1:11" x14ac:dyDescent="0.25">
      <c r="A164">
        <f>[1]booking_res_paste!A162</f>
        <v>3379662038</v>
      </c>
      <c r="B164" t="str">
        <f>[1]booking_res_paste!C162</f>
        <v>nur çiçek özenir</v>
      </c>
      <c r="C164" t="str">
        <f>[1]booking_res_paste!F162</f>
        <v>2023-07-23 22:11:05</v>
      </c>
      <c r="D164">
        <f>[1]booking_res_paste!I162</f>
        <v>2</v>
      </c>
      <c r="E164" s="2"/>
      <c r="G164" s="4" t="str">
        <f>[1]booking_res_paste!D162</f>
        <v>2023-07-24</v>
      </c>
      <c r="H164" s="4" t="str">
        <f>[1]booking_res_paste!E162</f>
        <v>2023-07-25</v>
      </c>
      <c r="I164" t="s">
        <v>752</v>
      </c>
      <c r="J164" t="str">
        <f>[1]booking_res_paste!M162</f>
        <v>97 EUR</v>
      </c>
      <c r="K164" s="5"/>
    </row>
    <row r="165" spans="1:11" x14ac:dyDescent="0.25">
      <c r="A165">
        <f>[1]booking_res_paste!A163</f>
        <v>2144389648</v>
      </c>
      <c r="B165" t="str">
        <f>[1]booking_res_paste!C163</f>
        <v>Nicole Reyes</v>
      </c>
      <c r="C165" t="str">
        <f>[1]booking_res_paste!F163</f>
        <v>2023-07-24 09:05:29</v>
      </c>
      <c r="D165">
        <f>[1]booking_res_paste!I163</f>
        <v>2</v>
      </c>
      <c r="E165" s="2"/>
      <c r="G165" s="4" t="str">
        <f>[1]booking_res_paste!D163</f>
        <v>2023-09-27</v>
      </c>
      <c r="H165" s="4" t="str">
        <f>[1]booking_res_paste!E163</f>
        <v>2023-10-01</v>
      </c>
      <c r="I165" t="s">
        <v>755</v>
      </c>
      <c r="J165" t="str">
        <f>[1]booking_res_paste!M163</f>
        <v>228 EUR</v>
      </c>
      <c r="K165" s="5"/>
    </row>
    <row r="166" spans="1:11" x14ac:dyDescent="0.25">
      <c r="A166">
        <f>[1]booking_res_paste!A164</f>
        <v>2340714875</v>
      </c>
      <c r="B166" t="str">
        <f>[1]booking_res_paste!C164</f>
        <v>jing ren</v>
      </c>
      <c r="C166" t="str">
        <f>[1]booking_res_paste!F164</f>
        <v>2023-07-28 10:52:51</v>
      </c>
      <c r="D166">
        <f>[1]booking_res_paste!I164</f>
        <v>2</v>
      </c>
      <c r="E166" s="2"/>
      <c r="G166" s="4" t="str">
        <f>[1]booking_res_paste!D164</f>
        <v>2023-08-08</v>
      </c>
      <c r="H166" s="4" t="str">
        <f>[1]booking_res_paste!E164</f>
        <v>2023-08-09</v>
      </c>
      <c r="I166" t="s">
        <v>753</v>
      </c>
      <c r="J166" t="str">
        <f>[1]booking_res_paste!M164</f>
        <v>82 EUR</v>
      </c>
      <c r="K166" s="5"/>
    </row>
    <row r="167" spans="1:11" x14ac:dyDescent="0.25">
      <c r="A167">
        <f>[1]booking_res_paste!A165</f>
        <v>3733099273</v>
      </c>
      <c r="B167" t="str">
        <f>[1]booking_res_paste!C165</f>
        <v>Clàudia de Palol Fariza</v>
      </c>
      <c r="C167" t="str">
        <f>[1]booking_res_paste!F165</f>
        <v>2023-07-31 01:51:42</v>
      </c>
      <c r="D167">
        <f>[1]booking_res_paste!I165</f>
        <v>2</v>
      </c>
      <c r="E167" s="2"/>
      <c r="G167" s="4" t="str">
        <f>[1]booking_res_paste!D165</f>
        <v>2023-08-07</v>
      </c>
      <c r="H167" s="4" t="str">
        <f>[1]booking_res_paste!E165</f>
        <v>2023-08-08</v>
      </c>
      <c r="I167" t="s">
        <v>752</v>
      </c>
      <c r="J167" t="str">
        <f>[1]booking_res_paste!M165</f>
        <v>97 EUR</v>
      </c>
      <c r="K167" s="5"/>
    </row>
    <row r="168" spans="1:11" x14ac:dyDescent="0.25">
      <c r="A168">
        <f>[1]booking_res_paste!A166</f>
        <v>3796573169</v>
      </c>
      <c r="B168" t="str">
        <f>[1]booking_res_paste!C166</f>
        <v>João Maria Bastos Carreira</v>
      </c>
      <c r="C168" t="str">
        <f>[1]booking_res_paste!F166</f>
        <v>2023-08-26 01:14:30</v>
      </c>
      <c r="D168">
        <f>[1]booking_res_paste!I166</f>
        <v>2</v>
      </c>
      <c r="E168" s="2"/>
      <c r="G168" s="4" t="str">
        <f>[1]booking_res_paste!D166</f>
        <v>2023-09-06</v>
      </c>
      <c r="H168" s="4" t="str">
        <f>[1]booking_res_paste!E166</f>
        <v>2023-09-07</v>
      </c>
      <c r="I168" t="s">
        <v>755</v>
      </c>
      <c r="J168" t="str">
        <f>[1]booking_res_paste!M166</f>
        <v>67 EUR</v>
      </c>
      <c r="K168" s="5"/>
    </row>
    <row r="169" spans="1:11" x14ac:dyDescent="0.25">
      <c r="A169">
        <f>[1]booking_res_paste!A167</f>
        <v>4044556600</v>
      </c>
      <c r="B169" t="str">
        <f>[1]booking_res_paste!C167</f>
        <v>Claudio Hure</v>
      </c>
      <c r="C169" t="str">
        <f>[1]booking_res_paste!F167</f>
        <v>2023-09-04 01:35:44</v>
      </c>
      <c r="D169">
        <f>[1]booking_res_paste!I167</f>
        <v>2</v>
      </c>
      <c r="E169" s="2"/>
      <c r="G169" s="4" t="str">
        <f>[1]booking_res_paste!D167</f>
        <v>2023-09-26</v>
      </c>
      <c r="H169" s="4" t="str">
        <f>[1]booking_res_paste!E167</f>
        <v>2023-09-28</v>
      </c>
      <c r="I169" t="s">
        <v>752</v>
      </c>
      <c r="J169" t="str">
        <f>[1]booking_res_paste!M167</f>
        <v>154 EUR</v>
      </c>
      <c r="K169" s="5"/>
    </row>
    <row r="170" spans="1:11" x14ac:dyDescent="0.25">
      <c r="A170">
        <f>[1]booking_res_paste!A168</f>
        <v>4256615523</v>
      </c>
      <c r="B170" t="str">
        <f>[1]booking_res_paste!C168</f>
        <v>Marie-Paule Seyres</v>
      </c>
      <c r="C170" t="str">
        <f>[1]booking_res_paste!F168</f>
        <v>2023-09-10 14:15:31</v>
      </c>
      <c r="D170">
        <f>[1]booking_res_paste!I168</f>
        <v>2</v>
      </c>
      <c r="E170" s="2"/>
      <c r="G170" s="4" t="str">
        <f>[1]booking_res_paste!D168</f>
        <v>2023-10-14</v>
      </c>
      <c r="H170" s="4" t="str">
        <f>[1]booking_res_paste!E168</f>
        <v>2023-10-18</v>
      </c>
      <c r="I170" t="s">
        <v>755</v>
      </c>
      <c r="J170" t="str">
        <f>[1]booking_res_paste!M168</f>
        <v>228 EUR</v>
      </c>
      <c r="K170" s="5"/>
    </row>
    <row r="171" spans="1:11" x14ac:dyDescent="0.25">
      <c r="A171">
        <f>[1]booking_res_paste!A169</f>
        <v>4013896276</v>
      </c>
      <c r="B171" t="str">
        <f>[1]booking_res_paste!C169</f>
        <v>Amy Wadsworth</v>
      </c>
      <c r="C171" t="str">
        <f>[1]booking_res_paste!F169</f>
        <v>2023-09-13 20:07:07</v>
      </c>
      <c r="D171">
        <f>[1]booking_res_paste!I169</f>
        <v>1</v>
      </c>
      <c r="E171" s="2"/>
      <c r="G171" s="4" t="str">
        <f>[1]booking_res_paste!D169</f>
        <v>2023-10-22</v>
      </c>
      <c r="H171" s="4" t="str">
        <f>[1]booking_res_paste!E169</f>
        <v>2023-10-26</v>
      </c>
      <c r="I171" t="s">
        <v>752</v>
      </c>
      <c r="J171" t="str">
        <f>[1]booking_res_paste!M169</f>
        <v>264 EUR</v>
      </c>
      <c r="K171" s="5"/>
    </row>
    <row r="172" spans="1:11" x14ac:dyDescent="0.25">
      <c r="E172" s="2"/>
      <c r="G172" s="4"/>
      <c r="H172" s="4"/>
      <c r="K172" s="5"/>
    </row>
    <row r="173" spans="1:11" x14ac:dyDescent="0.25">
      <c r="E173" s="2"/>
      <c r="G173" s="4"/>
      <c r="H173" s="4"/>
      <c r="K173" s="5"/>
    </row>
    <row r="174" spans="1:11" x14ac:dyDescent="0.25">
      <c r="D174" s="8"/>
      <c r="J174" s="5"/>
      <c r="K174" s="5"/>
    </row>
    <row r="175" spans="1:11" x14ac:dyDescent="0.25">
      <c r="D175" s="8"/>
      <c r="J175" s="5"/>
      <c r="K175" s="5"/>
    </row>
    <row r="176" spans="1:11" x14ac:dyDescent="0.25">
      <c r="D176" s="8"/>
      <c r="J176" s="5"/>
      <c r="K176" s="5"/>
    </row>
    <row r="177" spans="4:11" x14ac:dyDescent="0.25">
      <c r="D177" s="8"/>
      <c r="J177" s="5"/>
      <c r="K17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Nebojsa Kordic</dc:creator>
  <cp:lastModifiedBy>Milica Vucini</cp:lastModifiedBy>
  <dcterms:created xsi:type="dcterms:W3CDTF">2023-09-25T18:37:20Z</dcterms:created>
  <dcterms:modified xsi:type="dcterms:W3CDTF">2023-11-21T07:59:51Z</dcterms:modified>
</cp:coreProperties>
</file>