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ytc-admaster\StudentXDrives\COB-DAY\COB03\Bogdan\"/>
    </mc:Choice>
  </mc:AlternateContent>
  <bookViews>
    <workbookView xWindow="0" yWindow="0" windowWidth="24180" windowHeight="10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I3" i="1"/>
  <c r="I2" i="1"/>
  <c r="G3" i="1"/>
  <c r="G2" i="1"/>
  <c r="H3" i="1"/>
  <c r="H2" i="1"/>
  <c r="F3" i="1"/>
  <c r="F4" i="1" s="1"/>
  <c r="B4" i="1"/>
  <c r="D4" i="1"/>
  <c r="C4" i="1"/>
  <c r="F5" i="1" l="1"/>
  <c r="J4" i="1"/>
  <c r="G4" i="1"/>
  <c r="I4" i="1"/>
  <c r="H4" i="1"/>
  <c r="B6" i="1"/>
  <c r="B5" i="1"/>
  <c r="F6" i="1" l="1"/>
  <c r="I5" i="1"/>
  <c r="H5" i="1"/>
  <c r="J5" i="1"/>
  <c r="G5" i="1"/>
  <c r="B8" i="1"/>
  <c r="B7" i="1"/>
  <c r="F7" i="1" l="1"/>
  <c r="H6" i="1"/>
  <c r="I6" i="1"/>
  <c r="J6" i="1"/>
  <c r="G6" i="1"/>
  <c r="B9" i="1"/>
  <c r="C10" i="1" s="1"/>
  <c r="C13" i="1" s="1"/>
  <c r="C14" i="1" s="1"/>
  <c r="B21" i="1" l="1"/>
  <c r="F8" i="1"/>
  <c r="H7" i="1"/>
  <c r="I7" i="1"/>
  <c r="J7" i="1"/>
  <c r="G7" i="1"/>
  <c r="C11" i="1"/>
  <c r="C21" i="1" s="1"/>
  <c r="B10" i="1"/>
  <c r="B13" i="1" s="1"/>
  <c r="B14" i="1" s="1"/>
  <c r="B19" i="1" l="1"/>
  <c r="F9" i="1"/>
  <c r="J8" i="1"/>
  <c r="G8" i="1"/>
  <c r="H8" i="1"/>
  <c r="I8" i="1"/>
  <c r="B11" i="1"/>
  <c r="F10" i="1" l="1"/>
  <c r="G9" i="1"/>
  <c r="I9" i="1"/>
  <c r="J9" i="1"/>
  <c r="H9" i="1"/>
  <c r="C19" i="1"/>
  <c r="D11" i="1"/>
  <c r="F11" i="1" l="1"/>
  <c r="G10" i="1"/>
  <c r="H10" i="1"/>
  <c r="J10" i="1"/>
  <c r="I10" i="1"/>
  <c r="F12" i="1" l="1"/>
  <c r="H11" i="1"/>
  <c r="J11" i="1"/>
  <c r="G11" i="1"/>
  <c r="I11" i="1"/>
  <c r="F13" i="1" l="1"/>
  <c r="I12" i="1"/>
  <c r="H12" i="1"/>
  <c r="G12" i="1"/>
  <c r="J12" i="1"/>
  <c r="F14" i="1" l="1"/>
  <c r="I13" i="1"/>
  <c r="G13" i="1"/>
  <c r="J13" i="1"/>
  <c r="H13" i="1"/>
  <c r="F15" i="1" l="1"/>
  <c r="G14" i="1"/>
  <c r="H14" i="1"/>
  <c r="J14" i="1"/>
  <c r="I14" i="1"/>
  <c r="F16" i="1" l="1"/>
  <c r="H15" i="1"/>
  <c r="J15" i="1"/>
  <c r="G15" i="1"/>
  <c r="I15" i="1"/>
  <c r="F17" i="1" l="1"/>
  <c r="J16" i="1"/>
  <c r="G16" i="1"/>
  <c r="I16" i="1"/>
  <c r="H16" i="1"/>
  <c r="F18" i="1" l="1"/>
  <c r="J17" i="1"/>
  <c r="G17" i="1"/>
  <c r="H17" i="1"/>
  <c r="I17" i="1"/>
  <c r="F19" i="1" l="1"/>
  <c r="G18" i="1"/>
  <c r="I18" i="1"/>
  <c r="H18" i="1"/>
  <c r="J18" i="1"/>
  <c r="F20" i="1" l="1"/>
  <c r="I19" i="1"/>
  <c r="G19" i="1"/>
  <c r="H19" i="1"/>
  <c r="J19" i="1"/>
  <c r="F21" i="1" l="1"/>
  <c r="H20" i="1"/>
  <c r="J20" i="1"/>
  <c r="I20" i="1"/>
  <c r="G20" i="1"/>
  <c r="F22" i="1" l="1"/>
  <c r="I21" i="1"/>
  <c r="H21" i="1"/>
  <c r="J21" i="1"/>
  <c r="G21" i="1"/>
  <c r="F23" i="1" l="1"/>
  <c r="H22" i="1"/>
  <c r="G22" i="1"/>
  <c r="I22" i="1"/>
  <c r="J22" i="1"/>
  <c r="F24" i="1" l="1"/>
  <c r="H23" i="1"/>
  <c r="I23" i="1"/>
  <c r="J23" i="1"/>
  <c r="G23" i="1"/>
  <c r="F25" i="1" l="1"/>
  <c r="J24" i="1"/>
  <c r="H24" i="1"/>
  <c r="G24" i="1"/>
  <c r="I24" i="1"/>
  <c r="F26" i="1" l="1"/>
  <c r="I25" i="1"/>
  <c r="H25" i="1"/>
  <c r="G25" i="1"/>
  <c r="J25" i="1"/>
  <c r="F27" i="1" l="1"/>
  <c r="G26" i="1"/>
  <c r="H26" i="1"/>
  <c r="J26" i="1"/>
  <c r="I26" i="1"/>
  <c r="F28" i="1" l="1"/>
  <c r="H27" i="1"/>
  <c r="J27" i="1"/>
  <c r="I27" i="1"/>
  <c r="G27" i="1"/>
  <c r="F29" i="1" l="1"/>
  <c r="G28" i="1"/>
  <c r="I28" i="1"/>
  <c r="H28" i="1"/>
  <c r="J28" i="1"/>
  <c r="F30" i="1" l="1"/>
  <c r="I29" i="1"/>
  <c r="H29" i="1"/>
  <c r="G29" i="1"/>
  <c r="J29" i="1"/>
  <c r="H30" i="1" l="1"/>
  <c r="I30" i="1"/>
  <c r="F31" i="1"/>
  <c r="J30" i="1"/>
  <c r="G30" i="1"/>
  <c r="F32" i="1" l="1"/>
  <c r="H31" i="1"/>
  <c r="J31" i="1"/>
  <c r="G31" i="1"/>
  <c r="I31" i="1"/>
  <c r="F33" i="1" l="1"/>
  <c r="J32" i="1"/>
  <c r="G32" i="1"/>
  <c r="H32" i="1"/>
  <c r="I32" i="1"/>
  <c r="F34" i="1" l="1"/>
  <c r="G33" i="1"/>
  <c r="I33" i="1"/>
  <c r="J33" i="1"/>
  <c r="H33" i="1"/>
  <c r="F35" i="1" l="1"/>
  <c r="G34" i="1"/>
  <c r="H34" i="1"/>
  <c r="I34" i="1"/>
  <c r="J34" i="1"/>
  <c r="F36" i="1" l="1"/>
  <c r="H35" i="1"/>
  <c r="J35" i="1"/>
  <c r="G35" i="1"/>
  <c r="I35" i="1"/>
  <c r="F37" i="1" l="1"/>
  <c r="I36" i="1"/>
  <c r="H36" i="1"/>
  <c r="J36" i="1"/>
  <c r="G36" i="1"/>
  <c r="F38" i="1" l="1"/>
  <c r="I37" i="1"/>
  <c r="J37" i="1"/>
  <c r="H37" i="1"/>
  <c r="G37" i="1"/>
  <c r="G38" i="1" l="1"/>
  <c r="H38" i="1"/>
  <c r="J38" i="1"/>
  <c r="I38" i="1"/>
  <c r="B28" i="1" l="1"/>
  <c r="B26" i="1"/>
  <c r="B27" i="1"/>
  <c r="B25" i="1"/>
</calcChain>
</file>

<file path=xl/sharedStrings.xml><?xml version="1.0" encoding="utf-8"?>
<sst xmlns="http://schemas.openxmlformats.org/spreadsheetml/2006/main" count="26" uniqueCount="24">
  <si>
    <t>circle A</t>
  </si>
  <si>
    <t>X</t>
  </si>
  <si>
    <t>Y</t>
  </si>
  <si>
    <t>R</t>
  </si>
  <si>
    <t>circle B</t>
  </si>
  <si>
    <t>w</t>
  </si>
  <si>
    <t>a</t>
  </si>
  <si>
    <t>b</t>
  </si>
  <si>
    <t>c</t>
  </si>
  <si>
    <t>sqr(delta)</t>
  </si>
  <si>
    <t>G</t>
  </si>
  <si>
    <t>H</t>
  </si>
  <si>
    <t>Y back to origin</t>
  </si>
  <si>
    <t>X back to origin</t>
  </si>
  <si>
    <t>angel</t>
  </si>
  <si>
    <t>AX</t>
  </si>
  <si>
    <t>AY</t>
  </si>
  <si>
    <t>BX</t>
  </si>
  <si>
    <t>BY</t>
  </si>
  <si>
    <t>Max X</t>
  </si>
  <si>
    <t>Max Y</t>
  </si>
  <si>
    <t>Min X</t>
  </si>
  <si>
    <t>Min Y</t>
  </si>
  <si>
    <t>move circle C (B -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</si>
</sst>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2" fontId="5" fillId="2" borderId="0" xfId="1" applyNumberFormat="1" applyFont="1" applyAlignment="1">
      <alignment horizontal="center" vertical="center"/>
    </xf>
    <xf numFmtId="0" fontId="4" fillId="3" borderId="1" xfId="2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Equation of two circle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Kolo1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Sheet1!$G$2:$G$38</c:f>
              <c:numCache>
                <c:formatCode>General</c:formatCode>
                <c:ptCount val="37"/>
                <c:pt idx="0">
                  <c:v>6</c:v>
                </c:pt>
                <c:pt idx="1">
                  <c:v>5.9696155060244163</c:v>
                </c:pt>
                <c:pt idx="2">
                  <c:v>5.8793852415718169</c:v>
                </c:pt>
                <c:pt idx="3">
                  <c:v>5.7320508075688776</c:v>
                </c:pt>
                <c:pt idx="4">
                  <c:v>5.5320888862379558</c:v>
                </c:pt>
                <c:pt idx="5">
                  <c:v>5.2855752193730785</c:v>
                </c:pt>
                <c:pt idx="6">
                  <c:v>5</c:v>
                </c:pt>
                <c:pt idx="7">
                  <c:v>4.6840402866513378</c:v>
                </c:pt>
                <c:pt idx="8">
                  <c:v>4.3472963553338611</c:v>
                </c:pt>
                <c:pt idx="9">
                  <c:v>4</c:v>
                </c:pt>
                <c:pt idx="10">
                  <c:v>3.6527036446661394</c:v>
                </c:pt>
                <c:pt idx="11">
                  <c:v>3.3159597133486627</c:v>
                </c:pt>
                <c:pt idx="12">
                  <c:v>3.0000000000000004</c:v>
                </c:pt>
                <c:pt idx="13">
                  <c:v>2.7144247806269215</c:v>
                </c:pt>
                <c:pt idx="14">
                  <c:v>2.4679111137620442</c:v>
                </c:pt>
                <c:pt idx="15">
                  <c:v>2.2679491924311224</c:v>
                </c:pt>
                <c:pt idx="16">
                  <c:v>2.1206147584281831</c:v>
                </c:pt>
                <c:pt idx="17">
                  <c:v>2.0303844939755837</c:v>
                </c:pt>
                <c:pt idx="18">
                  <c:v>2</c:v>
                </c:pt>
                <c:pt idx="19">
                  <c:v>2.0303844939755837</c:v>
                </c:pt>
                <c:pt idx="20">
                  <c:v>2.1206147584281831</c:v>
                </c:pt>
                <c:pt idx="21">
                  <c:v>2.2679491924311228</c:v>
                </c:pt>
                <c:pt idx="22">
                  <c:v>2.4679111137620442</c:v>
                </c:pt>
                <c:pt idx="23">
                  <c:v>2.7144247806269211</c:v>
                </c:pt>
                <c:pt idx="24">
                  <c:v>2.9999999999999991</c:v>
                </c:pt>
                <c:pt idx="25">
                  <c:v>3.3159597133486614</c:v>
                </c:pt>
                <c:pt idx="26">
                  <c:v>3.6527036446661394</c:v>
                </c:pt>
                <c:pt idx="27">
                  <c:v>3.9999999999999996</c:v>
                </c:pt>
                <c:pt idx="28">
                  <c:v>4.3472963553338602</c:v>
                </c:pt>
                <c:pt idx="29">
                  <c:v>4.684040286651336</c:v>
                </c:pt>
                <c:pt idx="30">
                  <c:v>5</c:v>
                </c:pt>
                <c:pt idx="31">
                  <c:v>5.2855752193730785</c:v>
                </c:pt>
                <c:pt idx="32">
                  <c:v>5.5320888862379558</c:v>
                </c:pt>
                <c:pt idx="33">
                  <c:v>5.7320508075688767</c:v>
                </c:pt>
                <c:pt idx="34">
                  <c:v>5.8793852415718169</c:v>
                </c:pt>
                <c:pt idx="35">
                  <c:v>5.9696155060244163</c:v>
                </c:pt>
                <c:pt idx="36">
                  <c:v>6</c:v>
                </c:pt>
              </c:numCache>
            </c:numRef>
          </c:xVal>
          <c:yVal>
            <c:numRef>
              <c:f>Sheet1!$H$2:$H$38</c:f>
              <c:numCache>
                <c:formatCode>General</c:formatCode>
                <c:ptCount val="37"/>
                <c:pt idx="0">
                  <c:v>4</c:v>
                </c:pt>
                <c:pt idx="1">
                  <c:v>4.3472963553338611</c:v>
                </c:pt>
                <c:pt idx="2">
                  <c:v>4.6840402866513378</c:v>
                </c:pt>
                <c:pt idx="3">
                  <c:v>5</c:v>
                </c:pt>
                <c:pt idx="4">
                  <c:v>5.2855752193730785</c:v>
                </c:pt>
                <c:pt idx="5">
                  <c:v>5.5320888862379558</c:v>
                </c:pt>
                <c:pt idx="6">
                  <c:v>5.7320508075688767</c:v>
                </c:pt>
                <c:pt idx="7">
                  <c:v>5.8793852415718169</c:v>
                </c:pt>
                <c:pt idx="8">
                  <c:v>5.9696155060244163</c:v>
                </c:pt>
                <c:pt idx="9">
                  <c:v>6</c:v>
                </c:pt>
                <c:pt idx="10">
                  <c:v>5.9696155060244163</c:v>
                </c:pt>
                <c:pt idx="11">
                  <c:v>5.8793852415718169</c:v>
                </c:pt>
                <c:pt idx="12">
                  <c:v>5.7320508075688776</c:v>
                </c:pt>
                <c:pt idx="13">
                  <c:v>5.5320888862379558</c:v>
                </c:pt>
                <c:pt idx="14">
                  <c:v>5.2855752193730794</c:v>
                </c:pt>
                <c:pt idx="15">
                  <c:v>5</c:v>
                </c:pt>
                <c:pt idx="16">
                  <c:v>4.6840402866513378</c:v>
                </c:pt>
                <c:pt idx="17">
                  <c:v>4.3472963553338602</c:v>
                </c:pt>
                <c:pt idx="18">
                  <c:v>4</c:v>
                </c:pt>
                <c:pt idx="19">
                  <c:v>3.6527036446661389</c:v>
                </c:pt>
                <c:pt idx="20">
                  <c:v>3.3159597133486627</c:v>
                </c:pt>
                <c:pt idx="21">
                  <c:v>3</c:v>
                </c:pt>
                <c:pt idx="22">
                  <c:v>2.7144247806269215</c:v>
                </c:pt>
                <c:pt idx="23">
                  <c:v>2.4679111137620442</c:v>
                </c:pt>
                <c:pt idx="24">
                  <c:v>2.2679491924311233</c:v>
                </c:pt>
                <c:pt idx="25">
                  <c:v>2.1206147584281836</c:v>
                </c:pt>
                <c:pt idx="26">
                  <c:v>2.0303844939755837</c:v>
                </c:pt>
                <c:pt idx="27">
                  <c:v>2</c:v>
                </c:pt>
                <c:pt idx="28">
                  <c:v>2.0303844939755837</c:v>
                </c:pt>
                <c:pt idx="29">
                  <c:v>2.1206147584281831</c:v>
                </c:pt>
                <c:pt idx="30">
                  <c:v>2.2679491924311228</c:v>
                </c:pt>
                <c:pt idx="31">
                  <c:v>2.4679111137620438</c:v>
                </c:pt>
                <c:pt idx="32">
                  <c:v>2.7144247806269206</c:v>
                </c:pt>
                <c:pt idx="33">
                  <c:v>2.9999999999999991</c:v>
                </c:pt>
                <c:pt idx="34">
                  <c:v>3.3159597133486627</c:v>
                </c:pt>
                <c:pt idx="35">
                  <c:v>3.6527036446661376</c:v>
                </c:pt>
                <c:pt idx="36">
                  <c:v>3.9999999999999996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2-42B3-9AE8-408B5E18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07776"/>
        <c:axId val="475404496"/>
      </c:scatterChart>
      <c:scatterChart>
        <c:scatterStyle val="smoothMarker"/>
        <c:varyColors val="0"/>
        <c:ser>
          <c:idx val="1"/>
          <c:order val="1"/>
          <c:tx>
            <c:v>Kolo2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Sheet1!$I$2:$I$38</c:f>
              <c:numCache>
                <c:formatCode>General</c:formatCode>
                <c:ptCount val="37"/>
                <c:pt idx="0">
                  <c:v>10</c:v>
                </c:pt>
                <c:pt idx="1">
                  <c:v>9.9392310120488325</c:v>
                </c:pt>
                <c:pt idx="2">
                  <c:v>9.7587704831436337</c:v>
                </c:pt>
                <c:pt idx="3">
                  <c:v>9.4641016151377553</c:v>
                </c:pt>
                <c:pt idx="4">
                  <c:v>9.0641777724759116</c:v>
                </c:pt>
                <c:pt idx="5">
                  <c:v>8.571150438746157</c:v>
                </c:pt>
                <c:pt idx="6">
                  <c:v>8</c:v>
                </c:pt>
                <c:pt idx="7">
                  <c:v>7.3680805733026755</c:v>
                </c:pt>
                <c:pt idx="8">
                  <c:v>6.6945927106677221</c:v>
                </c:pt>
                <c:pt idx="9">
                  <c:v>6</c:v>
                </c:pt>
                <c:pt idx="10">
                  <c:v>5.3054072893322788</c:v>
                </c:pt>
                <c:pt idx="11">
                  <c:v>4.6319194266973254</c:v>
                </c:pt>
                <c:pt idx="12">
                  <c:v>4.0000000000000009</c:v>
                </c:pt>
                <c:pt idx="13">
                  <c:v>3.4288495612538425</c:v>
                </c:pt>
                <c:pt idx="14">
                  <c:v>2.9358222275240884</c:v>
                </c:pt>
                <c:pt idx="15">
                  <c:v>2.5358983848622452</c:v>
                </c:pt>
                <c:pt idx="16">
                  <c:v>2.2412295168563667</c:v>
                </c:pt>
                <c:pt idx="17">
                  <c:v>2.0607689879511679</c:v>
                </c:pt>
                <c:pt idx="18">
                  <c:v>2</c:v>
                </c:pt>
                <c:pt idx="19">
                  <c:v>2.0607689879511679</c:v>
                </c:pt>
                <c:pt idx="20">
                  <c:v>2.2412295168563663</c:v>
                </c:pt>
                <c:pt idx="21">
                  <c:v>2.5358983848622456</c:v>
                </c:pt>
                <c:pt idx="22">
                  <c:v>2.9358222275240879</c:v>
                </c:pt>
                <c:pt idx="23">
                  <c:v>3.4288495612538421</c:v>
                </c:pt>
                <c:pt idx="24">
                  <c:v>3.9999999999999982</c:v>
                </c:pt>
                <c:pt idx="25">
                  <c:v>4.6319194266973227</c:v>
                </c:pt>
                <c:pt idx="26">
                  <c:v>5.3054072893322788</c:v>
                </c:pt>
                <c:pt idx="27">
                  <c:v>5.9999999999999991</c:v>
                </c:pt>
                <c:pt idx="28">
                  <c:v>6.6945927106677203</c:v>
                </c:pt>
                <c:pt idx="29">
                  <c:v>7.3680805733026729</c:v>
                </c:pt>
                <c:pt idx="30">
                  <c:v>8</c:v>
                </c:pt>
                <c:pt idx="31">
                  <c:v>8.571150438746157</c:v>
                </c:pt>
                <c:pt idx="32">
                  <c:v>9.0641777724759116</c:v>
                </c:pt>
                <c:pt idx="33">
                  <c:v>9.4641016151377535</c:v>
                </c:pt>
                <c:pt idx="34">
                  <c:v>9.7587704831436337</c:v>
                </c:pt>
                <c:pt idx="35">
                  <c:v>9.9392310120488325</c:v>
                </c:pt>
                <c:pt idx="36">
                  <c:v>10</c:v>
                </c:pt>
              </c:numCache>
            </c:numRef>
          </c:xVal>
          <c:yVal>
            <c:numRef>
              <c:f>Sheet1!$J$2:$J$38</c:f>
              <c:numCache>
                <c:formatCode>General</c:formatCode>
                <c:ptCount val="37"/>
                <c:pt idx="0">
                  <c:v>7</c:v>
                </c:pt>
                <c:pt idx="1">
                  <c:v>7.6945927106677212</c:v>
                </c:pt>
                <c:pt idx="2">
                  <c:v>8.3680805733026755</c:v>
                </c:pt>
                <c:pt idx="3">
                  <c:v>9</c:v>
                </c:pt>
                <c:pt idx="4">
                  <c:v>9.571150438746157</c:v>
                </c:pt>
                <c:pt idx="5">
                  <c:v>10.064177772475912</c:v>
                </c:pt>
                <c:pt idx="6">
                  <c:v>10.464101615137753</c:v>
                </c:pt>
                <c:pt idx="7">
                  <c:v>10.758770483143634</c:v>
                </c:pt>
                <c:pt idx="8">
                  <c:v>10.939231012048833</c:v>
                </c:pt>
                <c:pt idx="9">
                  <c:v>11</c:v>
                </c:pt>
                <c:pt idx="10">
                  <c:v>10.939231012048833</c:v>
                </c:pt>
                <c:pt idx="11">
                  <c:v>10.758770483143634</c:v>
                </c:pt>
                <c:pt idx="12">
                  <c:v>10.464101615137755</c:v>
                </c:pt>
                <c:pt idx="13">
                  <c:v>10.064177772475912</c:v>
                </c:pt>
                <c:pt idx="14">
                  <c:v>9.5711504387461588</c:v>
                </c:pt>
                <c:pt idx="15">
                  <c:v>9</c:v>
                </c:pt>
                <c:pt idx="16">
                  <c:v>8.3680805733026755</c:v>
                </c:pt>
                <c:pt idx="17">
                  <c:v>7.6945927106677212</c:v>
                </c:pt>
                <c:pt idx="18">
                  <c:v>7.0000000000000009</c:v>
                </c:pt>
                <c:pt idx="19">
                  <c:v>6.3054072893322779</c:v>
                </c:pt>
                <c:pt idx="20">
                  <c:v>5.6319194266973254</c:v>
                </c:pt>
                <c:pt idx="21">
                  <c:v>5</c:v>
                </c:pt>
                <c:pt idx="22">
                  <c:v>4.428849561253843</c:v>
                </c:pt>
                <c:pt idx="23">
                  <c:v>3.9358222275240884</c:v>
                </c:pt>
                <c:pt idx="24">
                  <c:v>3.5358983848622465</c:v>
                </c:pt>
                <c:pt idx="25">
                  <c:v>3.2412295168563672</c:v>
                </c:pt>
                <c:pt idx="26">
                  <c:v>3.0607689879511679</c:v>
                </c:pt>
                <c:pt idx="27">
                  <c:v>3</c:v>
                </c:pt>
                <c:pt idx="28">
                  <c:v>3.0607689879511675</c:v>
                </c:pt>
                <c:pt idx="29">
                  <c:v>3.2412295168563658</c:v>
                </c:pt>
                <c:pt idx="30">
                  <c:v>3.5358983848622456</c:v>
                </c:pt>
                <c:pt idx="31">
                  <c:v>3.9358222275240875</c:v>
                </c:pt>
                <c:pt idx="32">
                  <c:v>4.4288495612538412</c:v>
                </c:pt>
                <c:pt idx="33">
                  <c:v>4.9999999999999982</c:v>
                </c:pt>
                <c:pt idx="34">
                  <c:v>5.6319194266973254</c:v>
                </c:pt>
                <c:pt idx="35">
                  <c:v>6.3054072893322752</c:v>
                </c:pt>
                <c:pt idx="36">
                  <c:v>6.9999999999999991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22-42B3-9AE8-408B5E18A569}"/>
            </c:ext>
          </c:extLst>
        </c:ser>
        <c:ser>
          <c:idx val="2"/>
          <c:order val="2"/>
          <c:tx>
            <c:v>G</c:v>
          </c:tx>
          <c:spPr>
            <a:ln w="7620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Sheet1!$B$19</c:f>
              <c:numCache>
                <c:formatCode>0.00</c:formatCode>
                <c:ptCount val="1"/>
                <c:pt idx="0">
                  <c:v>5.7370186042236337</c:v>
                </c:pt>
              </c:numCache>
            </c:numRef>
          </c:xVal>
          <c:yVal>
            <c:numRef>
              <c:f>Sheet1!$C$19</c:f>
              <c:numCache>
                <c:formatCode>0.00</c:formatCode>
                <c:ptCount val="1"/>
                <c:pt idx="0">
                  <c:v>3.0086542638509108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E-46EF-9324-71CD6586A8B1}"/>
            </c:ext>
          </c:extLst>
        </c:ser>
        <c:ser>
          <c:idx val="3"/>
          <c:order val="3"/>
          <c:tx>
            <c:v>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Sheet1!$B$21</c:f>
              <c:numCache>
                <c:formatCode>0.00</c:formatCode>
                <c:ptCount val="1"/>
                <c:pt idx="0">
                  <c:v>2.41682754962252</c:v>
                </c:pt>
              </c:numCache>
            </c:numRef>
          </c:xVal>
          <c:yVal>
            <c:numRef>
              <c:f>Sheet1!$C$21</c:f>
              <c:numCache>
                <c:formatCode>0.00</c:formatCode>
                <c:ptCount val="1"/>
                <c:pt idx="0">
                  <c:v>5.22211496691832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E-46EF-9324-71CD6586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1752"/>
        <c:axId val="489397816"/>
      </c:scatterChart>
      <c:valAx>
        <c:axId val="475407776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4496"/>
        <c:crosses val="autoZero"/>
        <c:crossBetween val="midCat"/>
        <c:majorUnit val="1"/>
        <c:minorUnit val="1"/>
      </c:valAx>
      <c:valAx>
        <c:axId val="4754044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7776"/>
        <c:crossesAt val="0"/>
        <c:crossBetween val="midCat"/>
        <c:majorUnit val="1"/>
      </c:valAx>
      <c:valAx>
        <c:axId val="489397816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1752"/>
        <c:crosses val="max"/>
        <c:crossBetween val="midCat"/>
        <c:majorUnit val="1"/>
      </c:valAx>
      <c:valAx>
        <c:axId val="4894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39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0</xdr:row>
      <xdr:rowOff>85725</xdr:rowOff>
    </xdr:from>
    <xdr:to>
      <xdr:col>20</xdr:col>
      <xdr:colOff>523875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E15" sqref="E15"/>
    </sheetView>
  </sheetViews>
  <sheetFormatPr defaultRowHeight="15" x14ac:dyDescent="0.25"/>
  <cols>
    <col min="1" max="1" width="26.85546875" customWidth="1"/>
    <col min="2" max="2" width="10.85546875" customWidth="1"/>
    <col min="3" max="3" width="10.28515625" customWidth="1"/>
    <col min="4" max="4" width="8.7109375" customWidth="1"/>
    <col min="5" max="5" width="5" customWidth="1"/>
  </cols>
  <sheetData>
    <row r="1" spans="1:10" x14ac:dyDescent="0.25">
      <c r="B1" t="s">
        <v>1</v>
      </c>
      <c r="C1" t="s">
        <v>2</v>
      </c>
      <c r="D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t="s">
        <v>0</v>
      </c>
      <c r="B2" s="3">
        <v>4</v>
      </c>
      <c r="C2" s="3">
        <v>4</v>
      </c>
      <c r="D2" s="3">
        <v>2</v>
      </c>
      <c r="F2">
        <v>0</v>
      </c>
      <c r="G2">
        <f>COS($F2*PI()/180)*$D$2+$B$2</f>
        <v>6</v>
      </c>
      <c r="H2">
        <f>SIN($F2*PI()/180)*$D$2+$C$2</f>
        <v>4</v>
      </c>
      <c r="I2">
        <f>COS($F2*PI()/180)*$D$3+$B$3</f>
        <v>10</v>
      </c>
      <c r="J2">
        <f>SIN($F2*PI()/180)*$D$3+$C$3</f>
        <v>7</v>
      </c>
    </row>
    <row r="3" spans="1:10" x14ac:dyDescent="0.25">
      <c r="A3" t="s">
        <v>4</v>
      </c>
      <c r="B3" s="3">
        <v>6</v>
      </c>
      <c r="C3" s="3">
        <v>7</v>
      </c>
      <c r="D3" s="3">
        <v>4</v>
      </c>
      <c r="F3">
        <f>F2+10</f>
        <v>10</v>
      </c>
      <c r="G3">
        <f t="shared" ref="G3:G38" si="0">COS($F3*PI()/180)*$D$2+$B$2</f>
        <v>5.9696155060244163</v>
      </c>
      <c r="H3">
        <f t="shared" ref="H3:H38" si="1">SIN($F3*PI()/180)*$D$2+$C$2</f>
        <v>4.3472963553338611</v>
      </c>
      <c r="I3">
        <f t="shared" ref="I3:I38" si="2">COS($F3*PI()/180)*$D$3+$B$3</f>
        <v>9.9392310120488325</v>
      </c>
      <c r="J3">
        <f t="shared" ref="J3:J38" si="3">SIN($F3*PI()/180)*$D$3+$C$3</f>
        <v>7.6945927106677212</v>
      </c>
    </row>
    <row r="4" spans="1:10" x14ac:dyDescent="0.25">
      <c r="A4" t="s">
        <v>23</v>
      </c>
      <c r="B4">
        <f>B3-B2</f>
        <v>2</v>
      </c>
      <c r="C4">
        <f>C3-C2</f>
        <v>3</v>
      </c>
      <c r="D4">
        <f>D3</f>
        <v>4</v>
      </c>
      <c r="F4">
        <f t="shared" ref="F4:F38" si="4">F3+10</f>
        <v>20</v>
      </c>
      <c r="G4">
        <f t="shared" si="0"/>
        <v>5.8793852415718169</v>
      </c>
      <c r="H4">
        <f t="shared" si="1"/>
        <v>4.6840402866513378</v>
      </c>
      <c r="I4">
        <f t="shared" si="2"/>
        <v>9.7587704831436337</v>
      </c>
      <c r="J4">
        <f t="shared" si="3"/>
        <v>8.3680805733026755</v>
      </c>
    </row>
    <row r="5" spans="1:10" x14ac:dyDescent="0.25">
      <c r="A5" t="s">
        <v>5</v>
      </c>
      <c r="B5">
        <f>D3*D3-D2*D2-B4*B4-C4*C4</f>
        <v>-1</v>
      </c>
      <c r="F5">
        <f t="shared" si="4"/>
        <v>30</v>
      </c>
      <c r="G5">
        <f t="shared" si="0"/>
        <v>5.7320508075688776</v>
      </c>
      <c r="H5">
        <f t="shared" si="1"/>
        <v>5</v>
      </c>
      <c r="I5">
        <f t="shared" si="2"/>
        <v>9.4641016151377553</v>
      </c>
      <c r="J5">
        <f t="shared" si="3"/>
        <v>9</v>
      </c>
    </row>
    <row r="6" spans="1:10" x14ac:dyDescent="0.25">
      <c r="A6" t="s">
        <v>6</v>
      </c>
      <c r="B6">
        <f>B4*B4+C4*C4</f>
        <v>13</v>
      </c>
      <c r="F6">
        <f t="shared" si="4"/>
        <v>40</v>
      </c>
      <c r="G6">
        <f t="shared" si="0"/>
        <v>5.5320888862379558</v>
      </c>
      <c r="H6">
        <f t="shared" si="1"/>
        <v>5.2855752193730785</v>
      </c>
      <c r="I6">
        <f t="shared" si="2"/>
        <v>9.0641777724759116</v>
      </c>
      <c r="J6">
        <f t="shared" si="3"/>
        <v>9.571150438746157</v>
      </c>
    </row>
    <row r="7" spans="1:10" x14ac:dyDescent="0.25">
      <c r="A7" t="s">
        <v>7</v>
      </c>
      <c r="B7">
        <f>B5*C4</f>
        <v>-3</v>
      </c>
      <c r="F7">
        <f t="shared" si="4"/>
        <v>50</v>
      </c>
      <c r="G7">
        <f t="shared" si="0"/>
        <v>5.2855752193730785</v>
      </c>
      <c r="H7">
        <f t="shared" si="1"/>
        <v>5.5320888862379558</v>
      </c>
      <c r="I7">
        <f t="shared" si="2"/>
        <v>8.571150438746157</v>
      </c>
      <c r="J7">
        <f t="shared" si="3"/>
        <v>10.064177772475912</v>
      </c>
    </row>
    <row r="8" spans="1:10" x14ac:dyDescent="0.25">
      <c r="A8" t="s">
        <v>8</v>
      </c>
      <c r="B8">
        <f>B5*B5/4-B4*B4*D2*D2</f>
        <v>-15.75</v>
      </c>
      <c r="F8">
        <f t="shared" si="4"/>
        <v>60</v>
      </c>
      <c r="G8">
        <f t="shared" si="0"/>
        <v>5</v>
      </c>
      <c r="H8">
        <f t="shared" si="1"/>
        <v>5.7320508075688767</v>
      </c>
      <c r="I8">
        <f t="shared" si="2"/>
        <v>8</v>
      </c>
      <c r="J8">
        <f t="shared" si="3"/>
        <v>10.464101615137753</v>
      </c>
    </row>
    <row r="9" spans="1:10" x14ac:dyDescent="0.25">
      <c r="A9" t="s">
        <v>9</v>
      </c>
      <c r="B9">
        <f>SQRT(B7*B7-4*B6*B8)</f>
        <v>28.774989139876318</v>
      </c>
      <c r="F9">
        <f t="shared" si="4"/>
        <v>70</v>
      </c>
      <c r="G9">
        <f t="shared" si="0"/>
        <v>4.6840402866513378</v>
      </c>
      <c r="H9">
        <f t="shared" si="1"/>
        <v>5.8793852415718169</v>
      </c>
      <c r="I9">
        <f t="shared" si="2"/>
        <v>7.3680805733026755</v>
      </c>
      <c r="J9">
        <f t="shared" si="3"/>
        <v>10.758770483143634</v>
      </c>
    </row>
    <row r="10" spans="1:10" x14ac:dyDescent="0.25">
      <c r="A10" t="s">
        <v>2</v>
      </c>
      <c r="B10">
        <f>(-B7-B9)/(2*B6)</f>
        <v>-0.99134573614908916</v>
      </c>
      <c r="C10">
        <f>(-B7+B9)/(2*B6)</f>
        <v>1.22211496691832</v>
      </c>
      <c r="F10">
        <f t="shared" si="4"/>
        <v>80</v>
      </c>
      <c r="G10">
        <f t="shared" si="0"/>
        <v>4.3472963553338611</v>
      </c>
      <c r="H10">
        <f t="shared" si="1"/>
        <v>5.9696155060244163</v>
      </c>
      <c r="I10">
        <f t="shared" si="2"/>
        <v>6.6945927106677221</v>
      </c>
      <c r="J10">
        <f t="shared" si="3"/>
        <v>10.939231012048833</v>
      </c>
    </row>
    <row r="11" spans="1:10" x14ac:dyDescent="0.25">
      <c r="A11" t="s">
        <v>12</v>
      </c>
      <c r="B11">
        <f>B10+C2</f>
        <v>3.0086542638509108</v>
      </c>
      <c r="C11">
        <f>C10+C2</f>
        <v>5.22211496691832</v>
      </c>
      <c r="D11">
        <f>B11-C11</f>
        <v>-2.2134607030674092</v>
      </c>
      <c r="F11">
        <f t="shared" si="4"/>
        <v>90</v>
      </c>
      <c r="G11">
        <f t="shared" si="0"/>
        <v>4</v>
      </c>
      <c r="H11">
        <f t="shared" si="1"/>
        <v>6</v>
      </c>
      <c r="I11">
        <f t="shared" si="2"/>
        <v>6</v>
      </c>
      <c r="J11">
        <f t="shared" si="3"/>
        <v>11</v>
      </c>
    </row>
    <row r="12" spans="1:10" x14ac:dyDescent="0.25">
      <c r="F12">
        <f t="shared" si="4"/>
        <v>100</v>
      </c>
      <c r="G12">
        <f t="shared" si="0"/>
        <v>3.6527036446661394</v>
      </c>
      <c r="H12">
        <f t="shared" si="1"/>
        <v>5.9696155060244163</v>
      </c>
      <c r="I12">
        <f t="shared" si="2"/>
        <v>5.3054072893322788</v>
      </c>
      <c r="J12">
        <f t="shared" si="3"/>
        <v>10.939231012048833</v>
      </c>
    </row>
    <row r="13" spans="1:10" x14ac:dyDescent="0.25">
      <c r="A13" t="s">
        <v>1</v>
      </c>
      <c r="B13">
        <f>(C4*B10+B5/2)/(-B4)</f>
        <v>1.7370186042236337</v>
      </c>
      <c r="C13">
        <f>(C4*C10+B5/2)/(-B4)</f>
        <v>-1.58317245037748</v>
      </c>
      <c r="F13">
        <f t="shared" si="4"/>
        <v>110</v>
      </c>
      <c r="G13">
        <f t="shared" si="0"/>
        <v>3.3159597133486627</v>
      </c>
      <c r="H13">
        <f t="shared" si="1"/>
        <v>5.8793852415718169</v>
      </c>
      <c r="I13">
        <f t="shared" si="2"/>
        <v>4.6319194266973254</v>
      </c>
      <c r="J13">
        <f t="shared" si="3"/>
        <v>10.758770483143634</v>
      </c>
    </row>
    <row r="14" spans="1:10" x14ac:dyDescent="0.25">
      <c r="A14" t="s">
        <v>13</v>
      </c>
      <c r="B14">
        <f>B13+B2</f>
        <v>5.7370186042236337</v>
      </c>
      <c r="C14">
        <f>C13+B2</f>
        <v>2.41682754962252</v>
      </c>
      <c r="F14">
        <f t="shared" si="4"/>
        <v>120</v>
      </c>
      <c r="G14">
        <f t="shared" si="0"/>
        <v>3.0000000000000004</v>
      </c>
      <c r="H14">
        <f t="shared" si="1"/>
        <v>5.7320508075688776</v>
      </c>
      <c r="I14">
        <f t="shared" si="2"/>
        <v>4.0000000000000009</v>
      </c>
      <c r="J14">
        <f t="shared" si="3"/>
        <v>10.464101615137755</v>
      </c>
    </row>
    <row r="15" spans="1:10" x14ac:dyDescent="0.25">
      <c r="F15">
        <f t="shared" si="4"/>
        <v>130</v>
      </c>
      <c r="G15">
        <f t="shared" si="0"/>
        <v>2.7144247806269215</v>
      </c>
      <c r="H15">
        <f t="shared" si="1"/>
        <v>5.5320888862379558</v>
      </c>
      <c r="I15">
        <f t="shared" si="2"/>
        <v>3.4288495612538425</v>
      </c>
      <c r="J15">
        <f t="shared" si="3"/>
        <v>10.064177772475912</v>
      </c>
    </row>
    <row r="16" spans="1:10" x14ac:dyDescent="0.25">
      <c r="F16">
        <f t="shared" si="4"/>
        <v>140</v>
      </c>
      <c r="G16">
        <f t="shared" si="0"/>
        <v>2.4679111137620442</v>
      </c>
      <c r="H16">
        <f t="shared" si="1"/>
        <v>5.2855752193730794</v>
      </c>
      <c r="I16">
        <f t="shared" si="2"/>
        <v>2.9358222275240884</v>
      </c>
      <c r="J16">
        <f t="shared" si="3"/>
        <v>9.5711504387461588</v>
      </c>
    </row>
    <row r="17" spans="1:10" x14ac:dyDescent="0.25">
      <c r="A17" s="1"/>
      <c r="F17">
        <f t="shared" si="4"/>
        <v>150</v>
      </c>
      <c r="G17">
        <f t="shared" si="0"/>
        <v>2.2679491924311224</v>
      </c>
      <c r="H17">
        <f t="shared" si="1"/>
        <v>5</v>
      </c>
      <c r="I17">
        <f t="shared" si="2"/>
        <v>2.5358983848622452</v>
      </c>
      <c r="J17">
        <f t="shared" si="3"/>
        <v>9</v>
      </c>
    </row>
    <row r="18" spans="1:10" x14ac:dyDescent="0.25">
      <c r="F18">
        <f t="shared" si="4"/>
        <v>160</v>
      </c>
      <c r="G18">
        <f t="shared" si="0"/>
        <v>2.1206147584281831</v>
      </c>
      <c r="H18">
        <f t="shared" si="1"/>
        <v>4.6840402866513378</v>
      </c>
      <c r="I18">
        <f t="shared" si="2"/>
        <v>2.2412295168563667</v>
      </c>
      <c r="J18">
        <f t="shared" si="3"/>
        <v>8.3680805733026755</v>
      </c>
    </row>
    <row r="19" spans="1:10" ht="15" customHeight="1" x14ac:dyDescent="0.25">
      <c r="A19" t="s">
        <v>10</v>
      </c>
      <c r="B19" s="2">
        <f>B14</f>
        <v>5.7370186042236337</v>
      </c>
      <c r="C19" s="2">
        <f>B11</f>
        <v>3.0086542638509108</v>
      </c>
      <c r="F19">
        <f t="shared" si="4"/>
        <v>170</v>
      </c>
      <c r="G19">
        <f t="shared" si="0"/>
        <v>2.0303844939755837</v>
      </c>
      <c r="H19">
        <f t="shared" si="1"/>
        <v>4.3472963553338602</v>
      </c>
      <c r="I19">
        <f t="shared" si="2"/>
        <v>2.0607689879511679</v>
      </c>
      <c r="J19">
        <f t="shared" si="3"/>
        <v>7.6945927106677212</v>
      </c>
    </row>
    <row r="20" spans="1:10" x14ac:dyDescent="0.25">
      <c r="B20" s="2"/>
      <c r="C20" s="2"/>
      <c r="F20">
        <f t="shared" si="4"/>
        <v>180</v>
      </c>
      <c r="G20">
        <f t="shared" si="0"/>
        <v>2</v>
      </c>
      <c r="H20">
        <f t="shared" si="1"/>
        <v>4</v>
      </c>
      <c r="I20">
        <f t="shared" si="2"/>
        <v>2</v>
      </c>
      <c r="J20">
        <f t="shared" si="3"/>
        <v>7.0000000000000009</v>
      </c>
    </row>
    <row r="21" spans="1:10" ht="15" customHeight="1" x14ac:dyDescent="0.25">
      <c r="A21" t="s">
        <v>11</v>
      </c>
      <c r="B21" s="2">
        <f>C14</f>
        <v>2.41682754962252</v>
      </c>
      <c r="C21" s="2">
        <f>C11</f>
        <v>5.22211496691832</v>
      </c>
      <c r="F21">
        <f t="shared" si="4"/>
        <v>190</v>
      </c>
      <c r="G21">
        <f t="shared" si="0"/>
        <v>2.0303844939755837</v>
      </c>
      <c r="H21">
        <f t="shared" si="1"/>
        <v>3.6527036446661389</v>
      </c>
      <c r="I21">
        <f t="shared" si="2"/>
        <v>2.0607689879511679</v>
      </c>
      <c r="J21">
        <f t="shared" si="3"/>
        <v>6.3054072893322779</v>
      </c>
    </row>
    <row r="22" spans="1:10" x14ac:dyDescent="0.25">
      <c r="B22" s="2"/>
      <c r="C22" s="2"/>
      <c r="F22">
        <f t="shared" si="4"/>
        <v>200</v>
      </c>
      <c r="G22">
        <f t="shared" si="0"/>
        <v>2.1206147584281831</v>
      </c>
      <c r="H22">
        <f t="shared" si="1"/>
        <v>3.3159597133486627</v>
      </c>
      <c r="I22">
        <f t="shared" si="2"/>
        <v>2.2412295168563663</v>
      </c>
      <c r="J22">
        <f t="shared" si="3"/>
        <v>5.6319194266973254</v>
      </c>
    </row>
    <row r="23" spans="1:10" x14ac:dyDescent="0.25">
      <c r="F23">
        <f t="shared" si="4"/>
        <v>210</v>
      </c>
      <c r="G23">
        <f t="shared" si="0"/>
        <v>2.2679491924311228</v>
      </c>
      <c r="H23">
        <f t="shared" si="1"/>
        <v>3</v>
      </c>
      <c r="I23">
        <f t="shared" si="2"/>
        <v>2.5358983848622456</v>
      </c>
      <c r="J23">
        <f t="shared" si="3"/>
        <v>5</v>
      </c>
    </row>
    <row r="24" spans="1:10" ht="15" customHeight="1" x14ac:dyDescent="0.25">
      <c r="F24">
        <f t="shared" si="4"/>
        <v>220</v>
      </c>
      <c r="G24">
        <f t="shared" si="0"/>
        <v>2.4679111137620442</v>
      </c>
      <c r="H24">
        <f t="shared" si="1"/>
        <v>2.7144247806269215</v>
      </c>
      <c r="I24">
        <f t="shared" si="2"/>
        <v>2.9358222275240879</v>
      </c>
      <c r="J24">
        <f t="shared" si="3"/>
        <v>4.428849561253843</v>
      </c>
    </row>
    <row r="25" spans="1:10" x14ac:dyDescent="0.25">
      <c r="A25" t="s">
        <v>19</v>
      </c>
      <c r="B25">
        <f>MAX(G2:G38,I2:I38)</f>
        <v>10</v>
      </c>
      <c r="F25">
        <f t="shared" si="4"/>
        <v>230</v>
      </c>
      <c r="G25">
        <f t="shared" si="0"/>
        <v>2.7144247806269211</v>
      </c>
      <c r="H25">
        <f t="shared" si="1"/>
        <v>2.4679111137620442</v>
      </c>
      <c r="I25">
        <f t="shared" si="2"/>
        <v>3.4288495612538421</v>
      </c>
      <c r="J25">
        <f t="shared" si="3"/>
        <v>3.9358222275240884</v>
      </c>
    </row>
    <row r="26" spans="1:10" x14ac:dyDescent="0.25">
      <c r="A26" t="s">
        <v>20</v>
      </c>
      <c r="B26">
        <f>MAX(H2:H38,J2:J38)</f>
        <v>11</v>
      </c>
      <c r="F26">
        <f t="shared" si="4"/>
        <v>240</v>
      </c>
      <c r="G26">
        <f t="shared" si="0"/>
        <v>2.9999999999999991</v>
      </c>
      <c r="H26">
        <f t="shared" si="1"/>
        <v>2.2679491924311233</v>
      </c>
      <c r="I26">
        <f t="shared" si="2"/>
        <v>3.9999999999999982</v>
      </c>
      <c r="J26">
        <f t="shared" si="3"/>
        <v>3.5358983848622465</v>
      </c>
    </row>
    <row r="27" spans="1:10" x14ac:dyDescent="0.25">
      <c r="A27" t="s">
        <v>21</v>
      </c>
      <c r="B27">
        <f>MIN(G2:G38,I2:I38)</f>
        <v>2</v>
      </c>
      <c r="F27">
        <f t="shared" si="4"/>
        <v>250</v>
      </c>
      <c r="G27">
        <f t="shared" si="0"/>
        <v>3.3159597133486614</v>
      </c>
      <c r="H27">
        <f t="shared" si="1"/>
        <v>2.1206147584281836</v>
      </c>
      <c r="I27">
        <f t="shared" si="2"/>
        <v>4.6319194266973227</v>
      </c>
      <c r="J27">
        <f t="shared" si="3"/>
        <v>3.2412295168563672</v>
      </c>
    </row>
    <row r="28" spans="1:10" x14ac:dyDescent="0.25">
      <c r="A28" t="s">
        <v>22</v>
      </c>
      <c r="B28">
        <f>MIN(H2:H38,J2:J38)</f>
        <v>2</v>
      </c>
      <c r="F28">
        <f t="shared" si="4"/>
        <v>260</v>
      </c>
      <c r="G28">
        <f t="shared" si="0"/>
        <v>3.6527036446661394</v>
      </c>
      <c r="H28">
        <f t="shared" si="1"/>
        <v>2.0303844939755837</v>
      </c>
      <c r="I28">
        <f t="shared" si="2"/>
        <v>5.3054072893322788</v>
      </c>
      <c r="J28">
        <f t="shared" si="3"/>
        <v>3.0607689879511679</v>
      </c>
    </row>
    <row r="29" spans="1:10" x14ac:dyDescent="0.25">
      <c r="F29">
        <f t="shared" si="4"/>
        <v>270</v>
      </c>
      <c r="G29">
        <f t="shared" si="0"/>
        <v>3.9999999999999996</v>
      </c>
      <c r="H29">
        <f t="shared" si="1"/>
        <v>2</v>
      </c>
      <c r="I29">
        <f t="shared" si="2"/>
        <v>5.9999999999999991</v>
      </c>
      <c r="J29">
        <f t="shared" si="3"/>
        <v>3</v>
      </c>
    </row>
    <row r="30" spans="1:10" x14ac:dyDescent="0.25">
      <c r="F30">
        <f t="shared" si="4"/>
        <v>280</v>
      </c>
      <c r="G30">
        <f t="shared" si="0"/>
        <v>4.3472963553338602</v>
      </c>
      <c r="H30">
        <f t="shared" si="1"/>
        <v>2.0303844939755837</v>
      </c>
      <c r="I30">
        <f t="shared" si="2"/>
        <v>6.6945927106677203</v>
      </c>
      <c r="J30">
        <f t="shared" si="3"/>
        <v>3.0607689879511675</v>
      </c>
    </row>
    <row r="31" spans="1:10" x14ac:dyDescent="0.25">
      <c r="F31">
        <f t="shared" si="4"/>
        <v>290</v>
      </c>
      <c r="G31">
        <f t="shared" si="0"/>
        <v>4.684040286651336</v>
      </c>
      <c r="H31">
        <f t="shared" si="1"/>
        <v>2.1206147584281831</v>
      </c>
      <c r="I31">
        <f t="shared" si="2"/>
        <v>7.3680805733026729</v>
      </c>
      <c r="J31">
        <f t="shared" si="3"/>
        <v>3.2412295168563658</v>
      </c>
    </row>
    <row r="32" spans="1:10" x14ac:dyDescent="0.25">
      <c r="F32">
        <f t="shared" si="4"/>
        <v>300</v>
      </c>
      <c r="G32">
        <f t="shared" si="0"/>
        <v>5</v>
      </c>
      <c r="H32">
        <f t="shared" si="1"/>
        <v>2.2679491924311228</v>
      </c>
      <c r="I32">
        <f t="shared" si="2"/>
        <v>8</v>
      </c>
      <c r="J32">
        <f t="shared" si="3"/>
        <v>3.5358983848622456</v>
      </c>
    </row>
    <row r="33" spans="6:10" x14ac:dyDescent="0.25">
      <c r="F33">
        <f t="shared" si="4"/>
        <v>310</v>
      </c>
      <c r="G33">
        <f t="shared" si="0"/>
        <v>5.2855752193730785</v>
      </c>
      <c r="H33">
        <f t="shared" si="1"/>
        <v>2.4679111137620438</v>
      </c>
      <c r="I33">
        <f t="shared" si="2"/>
        <v>8.571150438746157</v>
      </c>
      <c r="J33">
        <f t="shared" si="3"/>
        <v>3.9358222275240875</v>
      </c>
    </row>
    <row r="34" spans="6:10" x14ac:dyDescent="0.25">
      <c r="F34">
        <f t="shared" si="4"/>
        <v>320</v>
      </c>
      <c r="G34">
        <f t="shared" si="0"/>
        <v>5.5320888862379558</v>
      </c>
      <c r="H34">
        <f t="shared" si="1"/>
        <v>2.7144247806269206</v>
      </c>
      <c r="I34">
        <f t="shared" si="2"/>
        <v>9.0641777724759116</v>
      </c>
      <c r="J34">
        <f t="shared" si="3"/>
        <v>4.4288495612538412</v>
      </c>
    </row>
    <row r="35" spans="6:10" x14ac:dyDescent="0.25">
      <c r="F35">
        <f t="shared" si="4"/>
        <v>330</v>
      </c>
      <c r="G35">
        <f t="shared" si="0"/>
        <v>5.7320508075688767</v>
      </c>
      <c r="H35">
        <f t="shared" si="1"/>
        <v>2.9999999999999991</v>
      </c>
      <c r="I35">
        <f t="shared" si="2"/>
        <v>9.4641016151377535</v>
      </c>
      <c r="J35">
        <f t="shared" si="3"/>
        <v>4.9999999999999982</v>
      </c>
    </row>
    <row r="36" spans="6:10" x14ac:dyDescent="0.25">
      <c r="F36">
        <f t="shared" si="4"/>
        <v>340</v>
      </c>
      <c r="G36">
        <f t="shared" si="0"/>
        <v>5.8793852415718169</v>
      </c>
      <c r="H36">
        <f t="shared" si="1"/>
        <v>3.3159597133486627</v>
      </c>
      <c r="I36">
        <f t="shared" si="2"/>
        <v>9.7587704831436337</v>
      </c>
      <c r="J36">
        <f t="shared" si="3"/>
        <v>5.6319194266973254</v>
      </c>
    </row>
    <row r="37" spans="6:10" x14ac:dyDescent="0.25">
      <c r="F37">
        <f t="shared" si="4"/>
        <v>350</v>
      </c>
      <c r="G37">
        <f t="shared" si="0"/>
        <v>5.9696155060244163</v>
      </c>
      <c r="H37">
        <f t="shared" si="1"/>
        <v>3.6527036446661376</v>
      </c>
      <c r="I37">
        <f t="shared" si="2"/>
        <v>9.9392310120488325</v>
      </c>
      <c r="J37">
        <f t="shared" si="3"/>
        <v>6.3054072893322752</v>
      </c>
    </row>
    <row r="38" spans="6:10" x14ac:dyDescent="0.25">
      <c r="F38">
        <f t="shared" si="4"/>
        <v>360</v>
      </c>
      <c r="G38">
        <f t="shared" si="0"/>
        <v>6</v>
      </c>
      <c r="H38">
        <f t="shared" si="1"/>
        <v>3.9999999999999996</v>
      </c>
      <c r="I38">
        <f t="shared" si="2"/>
        <v>10</v>
      </c>
      <c r="J38">
        <f t="shared" si="3"/>
        <v>6.9999999999999991</v>
      </c>
    </row>
  </sheetData>
  <mergeCells count="4">
    <mergeCell ref="B19:B20"/>
    <mergeCell ref="C19:C20"/>
    <mergeCell ref="B21:B22"/>
    <mergeCell ref="C21:C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3,COB</dc:creator>
  <cp:lastModifiedBy>3,COB</cp:lastModifiedBy>
  <dcterms:created xsi:type="dcterms:W3CDTF">2019-07-11T12:12:35Z</dcterms:created>
  <dcterms:modified xsi:type="dcterms:W3CDTF">2019-07-29T09:09:06Z</dcterms:modified>
</cp:coreProperties>
</file>