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ytc12\redirectedfolders$\COB03\My Documents\Bogdan\OOP\Practical\Assessment\"/>
    </mc:Choice>
  </mc:AlternateContent>
  <bookViews>
    <workbookView xWindow="0" yWindow="0" windowWidth="25155" windowHeight="8505"/>
  </bookViews>
  <sheets>
    <sheet name="Testing Documentation" sheetId="1" r:id="rId1"/>
    <sheet name="Test Data and 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8" i="2" l="1"/>
  <c r="D87" i="2"/>
  <c r="D85" i="2"/>
  <c r="D84" i="2"/>
  <c r="D83" i="2"/>
  <c r="D82" i="2"/>
  <c r="E73" i="2"/>
  <c r="E71" i="2"/>
  <c r="E69" i="2"/>
  <c r="E67" i="2"/>
  <c r="E65" i="2"/>
  <c r="E63" i="2"/>
  <c r="E61" i="2"/>
  <c r="E59" i="2"/>
  <c r="E57" i="2"/>
  <c r="E55" i="2"/>
  <c r="E53" i="2"/>
  <c r="E51" i="2"/>
  <c r="E41" i="2"/>
  <c r="E40" i="2"/>
  <c r="E39" i="2"/>
  <c r="E38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7" i="2" s="1"/>
  <c r="A48" i="2" s="1"/>
  <c r="A50" i="2" s="1"/>
  <c r="A52" i="2" s="1"/>
  <c r="A54" i="2" s="1"/>
  <c r="A56" i="2" s="1"/>
  <c r="A58" i="2" s="1"/>
  <c r="A60" i="2" s="1"/>
  <c r="A62" i="2" s="1"/>
  <c r="A64" i="2" s="1"/>
  <c r="A66" i="2" s="1"/>
  <c r="A68" i="2" s="1"/>
  <c r="A70" i="2" s="1"/>
  <c r="A72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2" i="2"/>
  <c r="E81" i="2" s="1"/>
  <c r="A7" i="1"/>
  <c r="A8" i="1" s="1"/>
  <c r="G6" i="1"/>
  <c r="E79" i="2" l="1"/>
  <c r="E82" i="2"/>
  <c r="E80" i="2"/>
  <c r="A9" i="1"/>
  <c r="G8" i="1"/>
  <c r="G7" i="1"/>
  <c r="A10" i="1" l="1"/>
  <c r="G9" i="1"/>
  <c r="A11" i="1" l="1"/>
  <c r="G10" i="1"/>
  <c r="A12" i="1" l="1"/>
  <c r="G11" i="1"/>
  <c r="A13" i="1" l="1"/>
  <c r="G12" i="1"/>
  <c r="A14" i="1" l="1"/>
  <c r="G13" i="1"/>
  <c r="A15" i="1" l="1"/>
  <c r="G14" i="1"/>
  <c r="A16" i="1" l="1"/>
  <c r="G15" i="1"/>
  <c r="A17" i="1" l="1"/>
  <c r="G16" i="1"/>
  <c r="A18" i="1" l="1"/>
  <c r="G17" i="1"/>
  <c r="A19" i="1" l="1"/>
  <c r="G18" i="1"/>
  <c r="A20" i="1" l="1"/>
  <c r="G19" i="1"/>
  <c r="A21" i="1" l="1"/>
  <c r="G20" i="1"/>
  <c r="A22" i="1" l="1"/>
  <c r="G21" i="1"/>
  <c r="A23" i="1" l="1"/>
  <c r="G22" i="1"/>
  <c r="A24" i="1" l="1"/>
  <c r="G23" i="1"/>
  <c r="A25" i="1" l="1"/>
  <c r="G24" i="1"/>
  <c r="A26" i="1" l="1"/>
  <c r="G25" i="1"/>
  <c r="A27" i="1" l="1"/>
  <c r="G26" i="1"/>
  <c r="A28" i="1" l="1"/>
  <c r="G27" i="1"/>
  <c r="A29" i="1" l="1"/>
  <c r="G28" i="1"/>
  <c r="A30" i="1" l="1"/>
  <c r="G29" i="1"/>
  <c r="A31" i="1" l="1"/>
  <c r="G30" i="1"/>
  <c r="A32" i="1" l="1"/>
  <c r="G31" i="1"/>
  <c r="A33" i="1" l="1"/>
  <c r="G32" i="1"/>
  <c r="A34" i="1" l="1"/>
  <c r="G33" i="1"/>
  <c r="A35" i="1" l="1"/>
  <c r="G34" i="1"/>
  <c r="A36" i="1" l="1"/>
  <c r="G35" i="1"/>
  <c r="A37" i="1" l="1"/>
  <c r="G36" i="1"/>
  <c r="A38" i="1" l="1"/>
  <c r="G37" i="1"/>
  <c r="A39" i="1" l="1"/>
  <c r="G38" i="1"/>
  <c r="A40" i="1" l="1"/>
  <c r="G39" i="1"/>
  <c r="A41" i="1" l="1"/>
  <c r="G40" i="1"/>
  <c r="A42" i="1" l="1"/>
  <c r="G41" i="1"/>
  <c r="A43" i="1" l="1"/>
  <c r="G42" i="1"/>
  <c r="A44" i="1" l="1"/>
  <c r="G43" i="1"/>
  <c r="A45" i="1" l="1"/>
  <c r="G44" i="1"/>
  <c r="A46" i="1" l="1"/>
  <c r="G45" i="1"/>
  <c r="A47" i="1" l="1"/>
  <c r="G46" i="1"/>
  <c r="A48" i="1" l="1"/>
  <c r="G47" i="1"/>
  <c r="A49" i="1" l="1"/>
  <c r="G48" i="1"/>
  <c r="G49" i="1" l="1"/>
  <c r="A50" i="1"/>
  <c r="G50" i="1" l="1"/>
  <c r="A51" i="1"/>
  <c r="A52" i="1" l="1"/>
  <c r="G51" i="1"/>
  <c r="A53" i="1" l="1"/>
  <c r="G52" i="1"/>
  <c r="G53" i="1" l="1"/>
  <c r="A54" i="1"/>
  <c r="A55" i="1" l="1"/>
  <c r="G54" i="1"/>
  <c r="A56" i="1" l="1"/>
  <c r="G55" i="1"/>
  <c r="A57" i="1" l="1"/>
  <c r="G56" i="1"/>
  <c r="G57" i="1" l="1"/>
  <c r="A58" i="1"/>
  <c r="A59" i="1" l="1"/>
  <c r="G58" i="1"/>
  <c r="A60" i="1" l="1"/>
  <c r="G59" i="1"/>
  <c r="A61" i="1" l="1"/>
  <c r="G60" i="1"/>
  <c r="G61" i="1" l="1"/>
  <c r="A62" i="1"/>
  <c r="A63" i="1" l="1"/>
  <c r="G62" i="1"/>
  <c r="G63" i="1" l="1"/>
  <c r="A64" i="1"/>
  <c r="A65" i="1" l="1"/>
  <c r="G64" i="1"/>
  <c r="G65" i="1" l="1"/>
  <c r="A66" i="1"/>
  <c r="A67" i="1" l="1"/>
  <c r="G66" i="1"/>
  <c r="A68" i="1" l="1"/>
  <c r="G67" i="1"/>
  <c r="A69" i="1" l="1"/>
  <c r="G68" i="1"/>
  <c r="G69" i="1" l="1"/>
  <c r="A70" i="1"/>
  <c r="G70" i="1" l="1"/>
  <c r="A71" i="1"/>
  <c r="A72" i="1" l="1"/>
  <c r="G71" i="1"/>
  <c r="A73" i="1" l="1"/>
  <c r="G72" i="1"/>
  <c r="G73" i="1" l="1"/>
  <c r="A74" i="1"/>
  <c r="G74" i="1" s="1"/>
</calcChain>
</file>

<file path=xl/sharedStrings.xml><?xml version="1.0" encoding="utf-8"?>
<sst xmlns="http://schemas.openxmlformats.org/spreadsheetml/2006/main" count="831" uniqueCount="235">
  <si>
    <t>TEST PLAN</t>
  </si>
  <si>
    <t>TEST LOG</t>
  </si>
  <si>
    <t>OBJECT ORIENTED PROGRAMING JAVA: EveryQuote (7540-037/7630-321)</t>
  </si>
  <si>
    <t>VERSION NO: 1</t>
  </si>
  <si>
    <t>Date Tested: 29/01/2019</t>
  </si>
  <si>
    <t>Tester Name: Bogdan Pasterak</t>
  </si>
  <si>
    <t>Test No</t>
  </si>
  <si>
    <t>Req Id</t>
  </si>
  <si>
    <t>Purpose</t>
  </si>
  <si>
    <t>Pre State</t>
  </si>
  <si>
    <t>Steps</t>
  </si>
  <si>
    <t>PostState</t>
  </si>
  <si>
    <t>Input - Dest Data</t>
  </si>
  <si>
    <t>Expected Result</t>
  </si>
  <si>
    <t>Actual Result</t>
  </si>
  <si>
    <t>Pass/Fail</t>
  </si>
  <si>
    <t>Screenshot#</t>
  </si>
  <si>
    <t>Note</t>
  </si>
  <si>
    <t>Menu, choosing options</t>
  </si>
  <si>
    <t>Start testnewDate class</t>
  </si>
  <si>
    <t>Press Enter ( empty String )</t>
  </si>
  <si>
    <t>Compare results</t>
  </si>
  <si>
    <t>"Incorrect option, try again"
program loops to re-enter</t>
  </si>
  <si>
    <t>Pass</t>
  </si>
  <si>
    <t>screen_shot\Capture_01.JPG</t>
  </si>
  <si>
    <t>Press 6 and Enter</t>
  </si>
  <si>
    <t>Press 0 and Enter</t>
  </si>
  <si>
    <t>Enter "sssddfa" and Enter</t>
  </si>
  <si>
    <t>"Completion of the program !"
program Quit</t>
  </si>
  <si>
    <t>Leap year</t>
  </si>
  <si>
    <t>Choosing option 1</t>
  </si>
  <si>
    <t>"Try again. The year must be a number"
program loops to re-enter</t>
  </si>
  <si>
    <t>screen_shot\Capture_02.JPG</t>
  </si>
  <si>
    <t>Enter "sss" and Enter</t>
  </si>
  <si>
    <t>Enter 5 and Enter</t>
  </si>
  <si>
    <t>"A year in the range of 1000 to 3000"
program loops to re-enter</t>
  </si>
  <si>
    <t>Enter 3200 and Enter</t>
  </si>
  <si>
    <t>Enter 1e3 and Enter</t>
  </si>
  <si>
    <t>Enter 1000 and Enter</t>
  </si>
  <si>
    <t>"Year 1000 is NOT A LEAP YEAR"
program back to Menu</t>
  </si>
  <si>
    <t>screen_shot\Capture_03.JPG</t>
  </si>
  <si>
    <t>Enter 2001 and Enter</t>
  </si>
  <si>
    <t>"Year 2001 is NOT A LEAP YEAR"
program back to Menu</t>
  </si>
  <si>
    <t>Enter 2002 and Enter</t>
  </si>
  <si>
    <t>"Year 2002 is NOT A LEAP YEAR"
program back to Menu</t>
  </si>
  <si>
    <t>Enter 2003 and Enter</t>
  </si>
  <si>
    <t>"Year 2003 is NOT A LEAP YEAR"
program back to Menu</t>
  </si>
  <si>
    <t>Enter 1700 and Enter</t>
  </si>
  <si>
    <t>"Year 1700 is NOT A LEAP YEAR"
program back to Menu</t>
  </si>
  <si>
    <t>screen_shot\Capture_04.JPG</t>
  </si>
  <si>
    <t>Enter 1800 and Enter</t>
  </si>
  <si>
    <t>"Year 1800 is NOT A LEAP YEAR"
program back to Menu</t>
  </si>
  <si>
    <t>Enter 1900 and Enter</t>
  </si>
  <si>
    <t>"Year 1900 is NOT A LEAP YEAR"
program back to Menu</t>
  </si>
  <si>
    <t>Enter 2000 and Enter</t>
  </si>
  <si>
    <t>"Year 2000 is LEAP YEAR"
program back to Menu</t>
  </si>
  <si>
    <t>screen_shot\Capture_05.JPG</t>
  </si>
  <si>
    <t>Enter 2004 and Enter</t>
  </si>
  <si>
    <t>"Year 2004 is LEAP YEAR"
program back to Menu</t>
  </si>
  <si>
    <t>Enter 1600 and Enter</t>
  </si>
  <si>
    <t>"Year 1600 is LEAP YEAR"
program back to Menu</t>
  </si>
  <si>
    <t>Enter 1996 and Enter</t>
  </si>
  <si>
    <t>"Year 1996 is LEAP YEAR"
program back to Menu</t>
  </si>
  <si>
    <t>Bogdan Pasterak</t>
  </si>
  <si>
    <t>Test Data and expected results</t>
  </si>
  <si>
    <t>Test</t>
  </si>
  <si>
    <t>Typed data</t>
  </si>
  <si>
    <t>Expected answer</t>
  </si>
  <si>
    <t>ID</t>
  </si>
  <si>
    <t>Menu option</t>
  </si>
  <si>
    <t>Object for testing</t>
  </si>
  <si>
    <t>User entred</t>
  </si>
  <si>
    <t>Program answer</t>
  </si>
  <si>
    <t>Menu</t>
  </si>
  <si>
    <t>Validation of typing</t>
  </si>
  <si>
    <t>Incorrect option, try again</t>
  </si>
  <si>
    <t>6</t>
  </si>
  <si>
    <t>0</t>
  </si>
  <si>
    <t>sssddfa</t>
  </si>
  <si>
    <t>5</t>
  </si>
  <si>
    <t>Completion of the program !</t>
  </si>
  <si>
    <t>Try again. The year must be a number</t>
  </si>
  <si>
    <t>sss</t>
  </si>
  <si>
    <t>A year in the range of 1000 to 3000</t>
  </si>
  <si>
    <t>1e3</t>
  </si>
  <si>
    <t>Valid year, not leap</t>
  </si>
  <si>
    <t>Year 1000 is NOT A LEAP YEAR</t>
  </si>
  <si>
    <t>2001</t>
  </si>
  <si>
    <t>Year 2001 is NOT A LEAP YEAR</t>
  </si>
  <si>
    <t>2002</t>
  </si>
  <si>
    <t>Year 2002 is NOT A LEAP YEAR</t>
  </si>
  <si>
    <t>Year 2003 is NOT A LEAP YEAR</t>
  </si>
  <si>
    <t>1700</t>
  </si>
  <si>
    <t>Year 1700 is NOT A LEAP YEAR</t>
  </si>
  <si>
    <t>1800</t>
  </si>
  <si>
    <t>Year 1800 is NOT A LEAP YEAR</t>
  </si>
  <si>
    <t>1900</t>
  </si>
  <si>
    <t>Year 1900 is NOT A LEAP YEAR</t>
  </si>
  <si>
    <t>Valid year, leap year</t>
  </si>
  <si>
    <t>2000</t>
  </si>
  <si>
    <t>Year 2000 is LEAP YEAR</t>
  </si>
  <si>
    <t>2004</t>
  </si>
  <si>
    <t>Year 2004 is LEAP YEAR</t>
  </si>
  <si>
    <t>1600</t>
  </si>
  <si>
    <t>Year 1600 is LEAP YEAR</t>
  </si>
  <si>
    <t>1996</t>
  </si>
  <si>
    <t>Year 1996 is LEAP YEAR</t>
  </si>
  <si>
    <t>Julian date</t>
  </si>
  <si>
    <t>Invalid format. Try again.</t>
  </si>
  <si>
    <t>aaa</t>
  </si>
  <si>
    <t>02 08  2000</t>
  </si>
  <si>
    <t>02/08/2000</t>
  </si>
  <si>
    <t>02:08,2000</t>
  </si>
  <si>
    <t>Valid format, Invalid date</t>
  </si>
  <si>
    <t>02 - 14 - 2000</t>
  </si>
  <si>
    <t>INVALID DATE</t>
  </si>
  <si>
    <t>00-01-2000</t>
  </si>
  <si>
    <t>30-02-2000</t>
  </si>
  <si>
    <t>29-02-2001</t>
  </si>
  <si>
    <t>32-01-2001</t>
  </si>
  <si>
    <t>01-01-0100</t>
  </si>
  <si>
    <t>Valid date, calculation</t>
  </si>
  <si>
    <t>Days elapsed</t>
  </si>
  <si>
    <t>22-11-100</t>
  </si>
  <si>
    <t>Validation of typing end date</t>
  </si>
  <si>
    <t>eeeee</t>
  </si>
  <si>
    <t>Valid format, Invalid end date</t>
  </si>
  <si>
    <t>01-01-2001</t>
  </si>
  <si>
    <t>02-01-2001</t>
  </si>
  <si>
    <t>01-02-2001</t>
  </si>
  <si>
    <t>01-03-2001</t>
  </si>
  <si>
    <t>01-02-2000</t>
  </si>
  <si>
    <t>01-03-2000</t>
  </si>
  <si>
    <t>31-12-2001</t>
  </si>
  <si>
    <t>01-01-2000</t>
  </si>
  <si>
    <t>31-12-2000</t>
  </si>
  <si>
    <t>01-01-2002</t>
  </si>
  <si>
    <t>15-10-2000</t>
  </si>
  <si>
    <t>11-06-2004</t>
  </si>
  <si>
    <t>bad order of date</t>
  </si>
  <si>
    <t>Age</t>
  </si>
  <si>
    <t>O1-0S-2002</t>
  </si>
  <si>
    <t>01-01-2019</t>
  </si>
  <si>
    <t>31-12-2019</t>
  </si>
  <si>
    <t>Valid date, later than today</t>
  </si>
  <si>
    <t>01-01-2030</t>
  </si>
  <si>
    <t>Leap year
Invalid year</t>
  </si>
  <si>
    <t>Leap year
Not  a leap year</t>
  </si>
  <si>
    <t>Leap year
Is a leap year</t>
  </si>
  <si>
    <t>Choosing option 2</t>
  </si>
  <si>
    <t>Julian date
Invalid date</t>
  </si>
  <si>
    <t>"Invalid format. Try again."
program loops to re-enter</t>
  </si>
  <si>
    <t>Type "aaa"</t>
  </si>
  <si>
    <t>Type "02 08  2000"</t>
  </si>
  <si>
    <t>Type "02/08/2000"</t>
  </si>
  <si>
    <t>Type "02:08,2000"</t>
  </si>
  <si>
    <t>"INVALID DATE"
program back to Menu</t>
  </si>
  <si>
    <t>screen_shot\Capture_06.JPG</t>
  </si>
  <si>
    <t>screen_shot\Capture_07.JPG</t>
  </si>
  <si>
    <t>screen_shot\Capture_08.JPG</t>
  </si>
  <si>
    <t>Choosing option 3</t>
  </si>
  <si>
    <t>Julian date
Calculation</t>
  </si>
  <si>
    <t>Type "02 - 14 - 2000"</t>
  </si>
  <si>
    <t>Type "00-01-2000"</t>
  </si>
  <si>
    <t>Type "30-02-2000"</t>
  </si>
  <si>
    <t>Type "29-02-2001"</t>
  </si>
  <si>
    <t>Type "32-01-2001"</t>
  </si>
  <si>
    <t>Type "01-01-0100"</t>
  </si>
  <si>
    <t>Type "01-01-2000"</t>
  </si>
  <si>
    <t>Type "01-02-2000"</t>
  </si>
  <si>
    <t>Type "31-12-2000"</t>
  </si>
  <si>
    <t>Type "31-12-2001"</t>
  </si>
  <si>
    <t>"Julian date is : 1"
program back to Menu</t>
  </si>
  <si>
    <t>"Julian date is : 32"
program back to Menu</t>
  </si>
  <si>
    <t>"Julian date is : 366"
program back to Menu</t>
  </si>
  <si>
    <t>"Julian date is : 365"
program back to Menu</t>
  </si>
  <si>
    <t>Days elapsed
Invalid date</t>
  </si>
  <si>
    <t>Type "sss"</t>
  </si>
  <si>
    <t>Type "22-11-100"</t>
  </si>
  <si>
    <t>screen_shot\Capture_09.JPG</t>
  </si>
  <si>
    <t>screen_shot\Capture_10.JPG</t>
  </si>
  <si>
    <t>Days elapsed
Calculation</t>
  </si>
  <si>
    <t>Type "01-01-2000"
END DATE
Type "eeeee"</t>
  </si>
  <si>
    <t>Type "29-02-2001"
END DATE
Type "01-01-2002"</t>
  </si>
  <si>
    <t>Type "01-01-2000"
END DATE
Type "29-02-2001"</t>
  </si>
  <si>
    <t>screen_shot\Capture_11.JPG</t>
  </si>
  <si>
    <t>Type "01-01-2001"
END DATE
Type "01-01-2001"</t>
  </si>
  <si>
    <t>Type "01-01-2001"
END DATE
Type "02-01-2001"</t>
  </si>
  <si>
    <t>Type "01-01-2001"
END DATE
Type "01-02-2001"</t>
  </si>
  <si>
    <t>Type "01-02-2001"
END DATE
Type "01-03-2001"</t>
  </si>
  <si>
    <t>Type "01-02-2000"
END DATE
Type "01-03-2000"</t>
  </si>
  <si>
    <t>Type "01-01-2001"
END DATE
Type "31-12-2001"</t>
  </si>
  <si>
    <t>"Days elapsed : 0"
program back to Menu</t>
  </si>
  <si>
    <t>"Days elapsed : 1"
program back to Menu</t>
  </si>
  <si>
    <t>"Days elapsed : 31"
program back to Menu</t>
  </si>
  <si>
    <t>"Days elapsed : 28"
program back to Menu</t>
  </si>
  <si>
    <t>"Days elapsed : 29"
program back to Menu</t>
  </si>
  <si>
    <t>"Days elapsed : 364"
program back to Menu</t>
  </si>
  <si>
    <t>screen_shot\Capture_12.JPG</t>
  </si>
  <si>
    <t>Type "01-01-2000"
END DATE
Type "31-12-2000"</t>
  </si>
  <si>
    <t>Type "01-01-2000"
END DATE
Type "01-01-2001"</t>
  </si>
  <si>
    <t>Type "01-01-2001"
END DATE
Type "01-01-2002"</t>
  </si>
  <si>
    <t>"Days elapsed : 365"
program back to Menu</t>
  </si>
  <si>
    <t>"Days elapsed : 366"
program back to Menu</t>
  </si>
  <si>
    <t>Type "15-10-2000"
END DATE
Type "11-06-2004"</t>
  </si>
  <si>
    <t>Type "11-06-2004"
END DATE
Type "15-10-2000"</t>
  </si>
  <si>
    <t>Type "01-01-2001"
END DATE
Type "01-01-2000"</t>
  </si>
  <si>
    <t>"Days elapsed : 1335"
program back to Menu</t>
  </si>
  <si>
    <t>"Days elapsed : -1335"
program back to Menu</t>
  </si>
  <si>
    <t>"Days elapsed : -366"
program back to Menu</t>
  </si>
  <si>
    <t>Days elapsed
Wrong order
Calculation</t>
  </si>
  <si>
    <t>A special case, not described in the specification, more information in the Software Documantation.</t>
  </si>
  <si>
    <t>Choosing option 4</t>
  </si>
  <si>
    <t>Age
Invalid date</t>
  </si>
  <si>
    <t>Age
Calculation</t>
  </si>
  <si>
    <t>Type "O1-0S-2002"</t>
  </si>
  <si>
    <t>screen_shot\Capture_13.JPG</t>
  </si>
  <si>
    <t>screen_shot\Capture_14.JPG</t>
  </si>
  <si>
    <t>Type first day current year
"01-01-2019"</t>
  </si>
  <si>
    <t>Type last day current year
"31-12-2019"</t>
  </si>
  <si>
    <t>Type today date
"30-01-2019"</t>
  </si>
  <si>
    <t>"Happy Birthday !"
An additional function requires customer acceptance</t>
  </si>
  <si>
    <t>Like test 67, 68 and 69</t>
  </si>
  <si>
    <t>Type today date
less 10 years
"30-01-2009"</t>
  </si>
  <si>
    <t>Type today date
less 10 years and 1 day
"29-01-2009"</t>
  </si>
  <si>
    <t>Type today date
less 10 years and  more 1 day
"31-01-2009"</t>
  </si>
  <si>
    <t>Date from the future
"01-01-2030"</t>
  </si>
  <si>
    <t>Date from the future
Tuday plus 1 day
"31-01-2019"</t>
  </si>
  <si>
    <t>Date from the future
Tuday plus 1 month
"02-03-2019"</t>
  </si>
  <si>
    <t>screen_shot\Capture_15.JPG</t>
  </si>
  <si>
    <t>"Your age is 0"
program back to Menu</t>
  </si>
  <si>
    <t>"Your age is 19"
program back to Menu</t>
  </si>
  <si>
    <t>"Your age is 10"
program back to Menu</t>
  </si>
  <si>
    <t>"Your age is 9"
program back to Menu</t>
  </si>
  <si>
    <t>Ask the user for an acceptable range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</si>
</sst>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-mm\-yyyy"/>
  </numFmts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Arial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a"/>
    </font>
    <font>
      <sz val="24"/>
      <color rgb="FF000000"/>
      <name val="Calibri"/>
      <family val="2"/>
    </font>
    <font>
      <b/>
      <sz val="11"/>
      <color rgb="FF21212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0" borderId="0" xfId="0" applyFont="1" applyAlignment="1"/>
    <xf numFmtId="0" fontId="6" fillId="0" borderId="0" xfId="0" applyFont="1" applyAlignment="1"/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horizontal="left" vertical="center" wrapText="1" indent="1"/>
    </xf>
    <xf numFmtId="49" fontId="9" fillId="2" borderId="18" xfId="0" applyNumberFormat="1" applyFont="1" applyFill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7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 inden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1" xfId="0" applyFont="1" applyFill="1" applyBorder="1" applyAlignment="1">
      <alignment vertical="center" wrapText="1"/>
    </xf>
    <xf numFmtId="49" fontId="11" fillId="0" borderId="23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6" xfId="0" applyFont="1" applyBorder="1" applyAlignment="1">
      <alignment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28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6" fillId="0" borderId="33" xfId="0" applyFont="1" applyBorder="1" applyAlignment="1"/>
    <xf numFmtId="0" fontId="15" fillId="0" borderId="3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7" xfId="0" applyNumberFormat="1" applyFont="1" applyBorder="1" applyAlignment="1">
      <alignment horizontal="right" indent="2"/>
    </xf>
    <xf numFmtId="0" fontId="11" fillId="0" borderId="28" xfId="0" applyFont="1" applyBorder="1" applyAlignment="1"/>
    <xf numFmtId="0" fontId="17" fillId="0" borderId="28" xfId="0" applyFont="1" applyBorder="1" applyAlignment="1">
      <alignment horizontal="left" vertical="center"/>
    </xf>
    <xf numFmtId="49" fontId="11" fillId="0" borderId="28" xfId="0" applyNumberFormat="1" applyFont="1" applyBorder="1" applyAlignment="1"/>
    <xf numFmtId="0" fontId="11" fillId="0" borderId="29" xfId="0" applyFont="1" applyBorder="1" applyAlignment="1"/>
    <xf numFmtId="0" fontId="11" fillId="0" borderId="35" xfId="0" applyNumberFormat="1" applyFont="1" applyBorder="1" applyAlignment="1">
      <alignment horizontal="right" indent="2"/>
    </xf>
    <xf numFmtId="0" fontId="11" fillId="0" borderId="0" xfId="0" applyFont="1" applyBorder="1" applyAlignment="1"/>
    <xf numFmtId="0" fontId="17" fillId="0" borderId="0" xfId="0" applyFont="1" applyBorder="1" applyAlignment="1">
      <alignment horizontal="left" vertical="center"/>
    </xf>
    <xf numFmtId="49" fontId="11" fillId="0" borderId="0" xfId="0" applyNumberFormat="1" applyFont="1" applyBorder="1" applyAlignment="1"/>
    <xf numFmtId="0" fontId="11" fillId="0" borderId="36" xfId="0" applyFont="1" applyBorder="1" applyAlignment="1"/>
    <xf numFmtId="0" fontId="0" fillId="0" borderId="36" xfId="0" applyFont="1" applyBorder="1" applyAlignment="1"/>
    <xf numFmtId="0" fontId="11" fillId="0" borderId="37" xfId="0" applyNumberFormat="1" applyFont="1" applyBorder="1" applyAlignment="1">
      <alignment horizontal="right" indent="2"/>
    </xf>
    <xf numFmtId="0" fontId="11" fillId="0" borderId="38" xfId="0" applyFont="1" applyBorder="1" applyAlignment="1"/>
    <xf numFmtId="0" fontId="17" fillId="0" borderId="38" xfId="0" applyFont="1" applyBorder="1" applyAlignment="1">
      <alignment horizontal="left" vertical="center"/>
    </xf>
    <xf numFmtId="49" fontId="11" fillId="0" borderId="38" xfId="0" applyNumberFormat="1" applyFont="1" applyBorder="1" applyAlignment="1"/>
    <xf numFmtId="0" fontId="11" fillId="0" borderId="39" xfId="0" applyFont="1" applyBorder="1" applyAlignment="1"/>
    <xf numFmtId="0" fontId="11" fillId="0" borderId="40" xfId="0" applyNumberFormat="1" applyFont="1" applyBorder="1" applyAlignment="1">
      <alignment horizontal="right" indent="2"/>
    </xf>
    <xf numFmtId="0" fontId="11" fillId="0" borderId="41" xfId="0" applyFont="1" applyBorder="1" applyAlignment="1"/>
    <xf numFmtId="0" fontId="17" fillId="0" borderId="41" xfId="0" applyFont="1" applyBorder="1" applyAlignment="1">
      <alignment horizontal="left" vertical="center"/>
    </xf>
    <xf numFmtId="49" fontId="0" fillId="0" borderId="41" xfId="0" applyNumberFormat="1" applyFont="1" applyBorder="1" applyAlignment="1"/>
    <xf numFmtId="0" fontId="11" fillId="0" borderId="42" xfId="0" applyFont="1" applyBorder="1" applyAlignment="1"/>
    <xf numFmtId="49" fontId="0" fillId="0" borderId="0" xfId="0" applyNumberFormat="1" applyFont="1" applyBorder="1" applyAlignment="1"/>
    <xf numFmtId="165" fontId="0" fillId="0" borderId="0" xfId="0" applyNumberFormat="1" applyFont="1" applyBorder="1" applyAlignment="1">
      <alignment horizontal="left"/>
    </xf>
    <xf numFmtId="1" fontId="0" fillId="0" borderId="36" xfId="0" applyNumberFormat="1" applyFont="1" applyBorder="1" applyAlignment="1">
      <alignment horizontal="left"/>
    </xf>
    <xf numFmtId="14" fontId="0" fillId="0" borderId="0" xfId="0" applyNumberFormat="1" applyFont="1" applyAlignment="1"/>
    <xf numFmtId="0" fontId="0" fillId="0" borderId="41" xfId="0" applyFont="1" applyBorder="1" applyAlignment="1"/>
    <xf numFmtId="0" fontId="0" fillId="0" borderId="42" xfId="0" applyFont="1" applyBorder="1" applyAlignment="1"/>
    <xf numFmtId="0" fontId="0" fillId="0" borderId="0" xfId="0" applyFont="1" applyBorder="1" applyAlignment="1"/>
    <xf numFmtId="0" fontId="0" fillId="0" borderId="35" xfId="0" applyFont="1" applyBorder="1" applyAlignment="1"/>
    <xf numFmtId="49" fontId="11" fillId="0" borderId="36" xfId="0" applyNumberFormat="1" applyFont="1" applyBorder="1" applyAlignment="1"/>
    <xf numFmtId="0" fontId="0" fillId="0" borderId="37" xfId="0" applyFont="1" applyBorder="1" applyAlignment="1"/>
    <xf numFmtId="0" fontId="0" fillId="0" borderId="38" xfId="0" applyFont="1" applyBorder="1" applyAlignment="1"/>
    <xf numFmtId="49" fontId="11" fillId="0" borderId="39" xfId="0" applyNumberFormat="1" applyFont="1" applyBorder="1" applyAlignment="1"/>
    <xf numFmtId="0" fontId="0" fillId="0" borderId="36" xfId="0" applyFont="1" applyBorder="1" applyAlignment="1">
      <alignment horizontal="left"/>
    </xf>
    <xf numFmtId="165" fontId="11" fillId="0" borderId="0" xfId="0" applyNumberFormat="1" applyFont="1" applyBorder="1" applyAlignment="1">
      <alignment horizontal="left"/>
    </xf>
    <xf numFmtId="0" fontId="11" fillId="0" borderId="31" xfId="0" applyNumberFormat="1" applyFont="1" applyBorder="1" applyAlignment="1">
      <alignment horizontal="right" indent="2"/>
    </xf>
    <xf numFmtId="0" fontId="0" fillId="0" borderId="32" xfId="0" applyFont="1" applyBorder="1" applyAlignment="1"/>
    <xf numFmtId="0" fontId="17" fillId="0" borderId="32" xfId="0" applyFont="1" applyBorder="1" applyAlignment="1">
      <alignment horizontal="left" vertical="center"/>
    </xf>
    <xf numFmtId="165" fontId="11" fillId="0" borderId="32" xfId="0" applyNumberFormat="1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8" fillId="0" borderId="26" xfId="0" applyFont="1" applyBorder="1" applyAlignment="1">
      <alignment horizontal="left" vertical="center" wrapText="1" indent="1"/>
    </xf>
    <xf numFmtId="49" fontId="10" fillId="0" borderId="26" xfId="0" applyNumberFormat="1" applyFont="1" applyBorder="1" applyAlignment="1">
      <alignment horizontal="center" vertical="center" wrapText="1"/>
    </xf>
    <xf numFmtId="49" fontId="18" fillId="0" borderId="23" xfId="0" applyNumberFormat="1" applyFont="1" applyBorder="1" applyAlignment="1">
      <alignment horizontal="center" vertical="center" wrapText="1"/>
    </xf>
    <xf numFmtId="49" fontId="18" fillId="0" borderId="43" xfId="0" applyNumberFormat="1" applyFont="1" applyBorder="1" applyAlignment="1">
      <alignment horizontal="center" vertical="center" wrapText="1"/>
    </xf>
    <xf numFmtId="49" fontId="11" fillId="0" borderId="23" xfId="0" applyNumberFormat="1" applyFont="1" applyBorder="1" applyAlignment="1">
      <alignment horizontal="center" vertical="center" wrapText="1"/>
    </xf>
    <xf numFmtId="49" fontId="11" fillId="0" borderId="43" xfId="0" applyNumberFormat="1" applyFont="1" applyBorder="1" applyAlignment="1">
      <alignment horizontal="center" vertical="center" wrapText="1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10" xfId="0" applyFont="1" applyBorder="1"/>
    <xf numFmtId="0" fontId="5" fillId="0" borderId="14" xfId="0" applyFont="1" applyBorder="1"/>
    <xf numFmtId="0" fontId="4" fillId="0" borderId="4" xfId="0" applyFont="1" applyBorder="1" applyAlignment="1">
      <alignment vertical="center" wrapText="1"/>
    </xf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5" xfId="0" applyFont="1" applyBorder="1"/>
    <xf numFmtId="0" fontId="6" fillId="0" borderId="0" xfId="0" applyFont="1" applyAlignment="1"/>
    <xf numFmtId="0" fontId="5" fillId="0" borderId="12" xfId="0" applyFont="1" applyBorder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9"/>
  <sheetViews>
    <sheetView tabSelected="1" zoomScale="70" zoomScaleNormal="70" zoomScalePageLayoutView="40" workbookViewId="0">
      <selection activeCell="N2" sqref="N2"/>
    </sheetView>
  </sheetViews>
  <sheetFormatPr defaultColWidth="15.140625" defaultRowHeight="15" x14ac:dyDescent="0.25"/>
  <cols>
    <col min="1" max="1" width="9.28515625" style="15" customWidth="1"/>
    <col min="2" max="2" width="10.28515625" style="15" customWidth="1"/>
    <col min="3" max="3" width="24.140625" style="15" customWidth="1"/>
    <col min="4" max="4" width="25" style="15" customWidth="1"/>
    <col min="5" max="5" width="27.5703125" style="15" customWidth="1"/>
    <col min="6" max="6" width="25" style="15" customWidth="1"/>
    <col min="7" max="7" width="22.28515625" style="15" customWidth="1"/>
    <col min="8" max="8" width="30.5703125" style="15" customWidth="1"/>
    <col min="9" max="9" width="28.85546875" style="15" customWidth="1"/>
    <col min="10" max="10" width="12.28515625" style="15" customWidth="1"/>
    <col min="11" max="11" width="27.42578125" style="15" customWidth="1"/>
    <col min="12" max="12" width="31" style="15" customWidth="1"/>
    <col min="13" max="29" width="13.28515625" style="15" customWidth="1"/>
    <col min="30" max="16384" width="15.140625" style="15"/>
  </cols>
  <sheetData>
    <row r="1" spans="1:12" s="1" customFormat="1" ht="32.25" customHeight="1" thickBot="1" x14ac:dyDescent="0.4">
      <c r="A1" s="91" t="s">
        <v>0</v>
      </c>
      <c r="B1" s="92"/>
      <c r="C1" s="92"/>
      <c r="D1" s="93"/>
      <c r="E1" s="93"/>
      <c r="F1" s="93"/>
      <c r="G1" s="93"/>
      <c r="H1" s="94"/>
      <c r="I1" s="95" t="s">
        <v>1</v>
      </c>
      <c r="J1" s="96"/>
      <c r="K1" s="96"/>
      <c r="L1" s="97"/>
    </row>
    <row r="2" spans="1:12" s="2" customFormat="1" ht="15.75" customHeight="1" x14ac:dyDescent="0.3">
      <c r="A2" s="98" t="s">
        <v>2</v>
      </c>
      <c r="B2" s="99"/>
      <c r="C2" s="99"/>
      <c r="D2" s="99"/>
      <c r="E2" s="99"/>
      <c r="F2" s="100"/>
      <c r="G2" s="107" t="s">
        <v>3</v>
      </c>
      <c r="H2" s="110" t="s">
        <v>4</v>
      </c>
      <c r="I2" s="111"/>
      <c r="J2" s="110" t="s">
        <v>5</v>
      </c>
      <c r="K2" s="116"/>
      <c r="L2" s="111"/>
    </row>
    <row r="3" spans="1:12" s="2" customFormat="1" ht="15.75" customHeight="1" x14ac:dyDescent="0.3">
      <c r="A3" s="101"/>
      <c r="B3" s="102"/>
      <c r="C3" s="102"/>
      <c r="D3" s="102"/>
      <c r="E3" s="102"/>
      <c r="F3" s="103"/>
      <c r="G3" s="108"/>
      <c r="H3" s="112"/>
      <c r="I3" s="113"/>
      <c r="J3" s="112"/>
      <c r="K3" s="117"/>
      <c r="L3" s="113"/>
    </row>
    <row r="4" spans="1:12" s="2" customFormat="1" ht="16.5" customHeight="1" thickBot="1" x14ac:dyDescent="0.35">
      <c r="A4" s="104"/>
      <c r="B4" s="105"/>
      <c r="C4" s="105"/>
      <c r="D4" s="105"/>
      <c r="E4" s="105"/>
      <c r="F4" s="106"/>
      <c r="G4" s="109"/>
      <c r="H4" s="114"/>
      <c r="I4" s="115"/>
      <c r="J4" s="114"/>
      <c r="K4" s="118"/>
      <c r="L4" s="115"/>
    </row>
    <row r="5" spans="1:12" s="6" customFormat="1" ht="30" customHeight="1" thickBot="1" x14ac:dyDescent="0.3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  <c r="J5" s="5" t="s">
        <v>15</v>
      </c>
      <c r="K5" s="5" t="s">
        <v>16</v>
      </c>
      <c r="L5" s="5" t="s">
        <v>17</v>
      </c>
    </row>
    <row r="6" spans="1:12" ht="50.1" customHeight="1" x14ac:dyDescent="0.25">
      <c r="A6" s="7">
        <v>1</v>
      </c>
      <c r="B6" s="8"/>
      <c r="C6" s="9" t="s">
        <v>18</v>
      </c>
      <c r="D6" s="10" t="s">
        <v>19</v>
      </c>
      <c r="E6" s="10" t="s">
        <v>20</v>
      </c>
      <c r="F6" s="10" t="s">
        <v>21</v>
      </c>
      <c r="G6" s="11" t="str">
        <f>CONCATENATE(A6, " Test Data sheet")</f>
        <v>1 Test Data sheet</v>
      </c>
      <c r="H6" s="8" t="s">
        <v>22</v>
      </c>
      <c r="I6" s="9" t="s">
        <v>22</v>
      </c>
      <c r="J6" s="12" t="s">
        <v>23</v>
      </c>
      <c r="K6" s="13" t="s">
        <v>24</v>
      </c>
      <c r="L6" s="14"/>
    </row>
    <row r="7" spans="1:12" ht="50.1" customHeight="1" x14ac:dyDescent="0.25">
      <c r="A7" s="16">
        <f t="shared" ref="A7:A73" si="0">A6+1</f>
        <v>2</v>
      </c>
      <c r="B7" s="17"/>
      <c r="C7" s="18" t="s">
        <v>18</v>
      </c>
      <c r="D7" s="19" t="s">
        <v>19</v>
      </c>
      <c r="E7" s="19" t="s">
        <v>25</v>
      </c>
      <c r="F7" s="19" t="s">
        <v>21</v>
      </c>
      <c r="G7" s="20" t="str">
        <f>CONCATENATE(A7, " Test Data sheet")</f>
        <v>2 Test Data sheet</v>
      </c>
      <c r="H7" s="17" t="s">
        <v>22</v>
      </c>
      <c r="I7" s="18" t="s">
        <v>22</v>
      </c>
      <c r="J7" s="21" t="s">
        <v>23</v>
      </c>
      <c r="K7" s="22" t="s">
        <v>24</v>
      </c>
      <c r="L7" s="23"/>
    </row>
    <row r="8" spans="1:12" ht="50.1" customHeight="1" x14ac:dyDescent="0.25">
      <c r="A8" s="16">
        <f t="shared" si="0"/>
        <v>3</v>
      </c>
      <c r="B8" s="17"/>
      <c r="C8" s="18" t="s">
        <v>18</v>
      </c>
      <c r="D8" s="19" t="s">
        <v>19</v>
      </c>
      <c r="E8" s="19" t="s">
        <v>26</v>
      </c>
      <c r="F8" s="19" t="s">
        <v>21</v>
      </c>
      <c r="G8" s="20" t="str">
        <f t="shared" ref="G8:G74" si="1">CONCATENATE(A8, " Test Data sheet")</f>
        <v>3 Test Data sheet</v>
      </c>
      <c r="H8" s="17" t="s">
        <v>22</v>
      </c>
      <c r="I8" s="18" t="s">
        <v>22</v>
      </c>
      <c r="J8" s="21" t="s">
        <v>23</v>
      </c>
      <c r="K8" s="22" t="s">
        <v>24</v>
      </c>
      <c r="L8" s="23"/>
    </row>
    <row r="9" spans="1:12" ht="50.1" customHeight="1" x14ac:dyDescent="0.25">
      <c r="A9" s="16">
        <f t="shared" si="0"/>
        <v>4</v>
      </c>
      <c r="B9" s="17"/>
      <c r="C9" s="18" t="s">
        <v>18</v>
      </c>
      <c r="D9" s="19" t="s">
        <v>19</v>
      </c>
      <c r="E9" s="19" t="s">
        <v>25</v>
      </c>
      <c r="F9" s="19" t="s">
        <v>21</v>
      </c>
      <c r="G9" s="20" t="str">
        <f t="shared" si="1"/>
        <v>4 Test Data sheet</v>
      </c>
      <c r="H9" s="17" t="s">
        <v>22</v>
      </c>
      <c r="I9" s="18" t="s">
        <v>22</v>
      </c>
      <c r="J9" s="21" t="s">
        <v>23</v>
      </c>
      <c r="K9" s="22" t="s">
        <v>24</v>
      </c>
      <c r="L9" s="23"/>
    </row>
    <row r="10" spans="1:12" ht="50.1" customHeight="1" x14ac:dyDescent="0.25">
      <c r="A10" s="16">
        <f t="shared" si="0"/>
        <v>5</v>
      </c>
      <c r="B10" s="17"/>
      <c r="C10" s="18" t="s">
        <v>18</v>
      </c>
      <c r="D10" s="19" t="s">
        <v>19</v>
      </c>
      <c r="E10" s="19" t="s">
        <v>27</v>
      </c>
      <c r="F10" s="19" t="s">
        <v>21</v>
      </c>
      <c r="G10" s="20" t="str">
        <f t="shared" si="1"/>
        <v>5 Test Data sheet</v>
      </c>
      <c r="H10" s="24" t="s">
        <v>28</v>
      </c>
      <c r="I10" s="25" t="s">
        <v>28</v>
      </c>
      <c r="J10" s="21" t="s">
        <v>23</v>
      </c>
      <c r="K10" s="22" t="s">
        <v>24</v>
      </c>
      <c r="L10" s="23"/>
    </row>
    <row r="11" spans="1:12" ht="50.1" customHeight="1" x14ac:dyDescent="0.25">
      <c r="A11" s="16">
        <f t="shared" si="0"/>
        <v>6</v>
      </c>
      <c r="B11" s="17"/>
      <c r="C11" s="18" t="s">
        <v>146</v>
      </c>
      <c r="D11" s="19" t="s">
        <v>30</v>
      </c>
      <c r="E11" s="19" t="s">
        <v>20</v>
      </c>
      <c r="F11" s="19" t="s">
        <v>21</v>
      </c>
      <c r="G11" s="20" t="str">
        <f t="shared" si="1"/>
        <v>6 Test Data sheet</v>
      </c>
      <c r="H11" s="17" t="s">
        <v>31</v>
      </c>
      <c r="I11" s="18" t="s">
        <v>31</v>
      </c>
      <c r="J11" s="26" t="s">
        <v>23</v>
      </c>
      <c r="K11" s="22" t="s">
        <v>32</v>
      </c>
      <c r="L11" s="23"/>
    </row>
    <row r="12" spans="1:12" ht="50.1" customHeight="1" x14ac:dyDescent="0.25">
      <c r="A12" s="16">
        <f t="shared" si="0"/>
        <v>7</v>
      </c>
      <c r="B12" s="17"/>
      <c r="C12" s="18" t="s">
        <v>146</v>
      </c>
      <c r="D12" s="19" t="s">
        <v>30</v>
      </c>
      <c r="E12" s="19" t="s">
        <v>33</v>
      </c>
      <c r="F12" s="19" t="s">
        <v>21</v>
      </c>
      <c r="G12" s="20" t="str">
        <f t="shared" si="1"/>
        <v>7 Test Data sheet</v>
      </c>
      <c r="H12" s="17" t="s">
        <v>31</v>
      </c>
      <c r="I12" s="18" t="s">
        <v>31</v>
      </c>
      <c r="J12" s="26" t="s">
        <v>23</v>
      </c>
      <c r="K12" s="22" t="s">
        <v>32</v>
      </c>
      <c r="L12" s="23"/>
    </row>
    <row r="13" spans="1:12" ht="50.1" customHeight="1" x14ac:dyDescent="0.25">
      <c r="A13" s="16">
        <f t="shared" si="0"/>
        <v>8</v>
      </c>
      <c r="B13" s="17"/>
      <c r="C13" s="18" t="s">
        <v>146</v>
      </c>
      <c r="D13" s="19" t="s">
        <v>30</v>
      </c>
      <c r="E13" s="19" t="s">
        <v>34</v>
      </c>
      <c r="F13" s="19" t="s">
        <v>21</v>
      </c>
      <c r="G13" s="20" t="str">
        <f t="shared" si="1"/>
        <v>8 Test Data sheet</v>
      </c>
      <c r="H13" s="17" t="s">
        <v>35</v>
      </c>
      <c r="I13" s="18" t="s">
        <v>35</v>
      </c>
      <c r="J13" s="26" t="s">
        <v>23</v>
      </c>
      <c r="K13" s="22" t="s">
        <v>32</v>
      </c>
      <c r="L13" s="23"/>
    </row>
    <row r="14" spans="1:12" ht="50.1" customHeight="1" x14ac:dyDescent="0.25">
      <c r="A14" s="16">
        <f t="shared" si="0"/>
        <v>9</v>
      </c>
      <c r="B14" s="17"/>
      <c r="C14" s="18" t="s">
        <v>146</v>
      </c>
      <c r="D14" s="19" t="s">
        <v>30</v>
      </c>
      <c r="E14" s="19" t="s">
        <v>36</v>
      </c>
      <c r="F14" s="19" t="s">
        <v>21</v>
      </c>
      <c r="G14" s="20" t="str">
        <f t="shared" si="1"/>
        <v>9 Test Data sheet</v>
      </c>
      <c r="H14" s="17" t="s">
        <v>35</v>
      </c>
      <c r="I14" s="18" t="s">
        <v>35</v>
      </c>
      <c r="J14" s="26" t="s">
        <v>23</v>
      </c>
      <c r="K14" s="22" t="s">
        <v>32</v>
      </c>
      <c r="L14" s="23"/>
    </row>
    <row r="15" spans="1:12" ht="50.1" customHeight="1" x14ac:dyDescent="0.25">
      <c r="A15" s="16">
        <f t="shared" si="0"/>
        <v>10</v>
      </c>
      <c r="B15" s="17"/>
      <c r="C15" s="18" t="s">
        <v>146</v>
      </c>
      <c r="D15" s="19" t="s">
        <v>30</v>
      </c>
      <c r="E15" s="19" t="s">
        <v>37</v>
      </c>
      <c r="F15" s="19" t="s">
        <v>21</v>
      </c>
      <c r="G15" s="20" t="str">
        <f t="shared" si="1"/>
        <v>10 Test Data sheet</v>
      </c>
      <c r="H15" s="17" t="s">
        <v>31</v>
      </c>
      <c r="I15" s="18" t="s">
        <v>31</v>
      </c>
      <c r="J15" s="26" t="s">
        <v>23</v>
      </c>
      <c r="K15" s="22" t="s">
        <v>32</v>
      </c>
      <c r="L15" s="23"/>
    </row>
    <row r="16" spans="1:12" ht="50.1" customHeight="1" x14ac:dyDescent="0.25">
      <c r="A16" s="16">
        <f t="shared" si="0"/>
        <v>11</v>
      </c>
      <c r="B16" s="17"/>
      <c r="C16" s="18" t="s">
        <v>147</v>
      </c>
      <c r="D16" s="19" t="s">
        <v>30</v>
      </c>
      <c r="E16" s="19" t="s">
        <v>38</v>
      </c>
      <c r="F16" s="19" t="s">
        <v>21</v>
      </c>
      <c r="G16" s="20" t="str">
        <f t="shared" si="1"/>
        <v>11 Test Data sheet</v>
      </c>
      <c r="H16" s="17" t="s">
        <v>39</v>
      </c>
      <c r="I16" s="18" t="s">
        <v>39</v>
      </c>
      <c r="J16" s="21" t="s">
        <v>23</v>
      </c>
      <c r="K16" s="22" t="s">
        <v>40</v>
      </c>
      <c r="L16" s="23"/>
    </row>
    <row r="17" spans="1:12" ht="50.1" customHeight="1" x14ac:dyDescent="0.25">
      <c r="A17" s="16">
        <f t="shared" si="0"/>
        <v>12</v>
      </c>
      <c r="B17" s="17"/>
      <c r="C17" s="18" t="s">
        <v>147</v>
      </c>
      <c r="D17" s="19" t="s">
        <v>30</v>
      </c>
      <c r="E17" s="19" t="s">
        <v>41</v>
      </c>
      <c r="F17" s="19" t="s">
        <v>21</v>
      </c>
      <c r="G17" s="20" t="str">
        <f t="shared" si="1"/>
        <v>12 Test Data sheet</v>
      </c>
      <c r="H17" s="17" t="s">
        <v>42</v>
      </c>
      <c r="I17" s="18" t="s">
        <v>42</v>
      </c>
      <c r="J17" s="21" t="s">
        <v>23</v>
      </c>
      <c r="K17" s="22" t="s">
        <v>40</v>
      </c>
      <c r="L17" s="23"/>
    </row>
    <row r="18" spans="1:12" ht="50.1" customHeight="1" x14ac:dyDescent="0.25">
      <c r="A18" s="16">
        <f t="shared" si="0"/>
        <v>13</v>
      </c>
      <c r="B18" s="17"/>
      <c r="C18" s="18" t="s">
        <v>147</v>
      </c>
      <c r="D18" s="19" t="s">
        <v>30</v>
      </c>
      <c r="E18" s="19" t="s">
        <v>43</v>
      </c>
      <c r="F18" s="19" t="s">
        <v>21</v>
      </c>
      <c r="G18" s="20" t="str">
        <f t="shared" si="1"/>
        <v>13 Test Data sheet</v>
      </c>
      <c r="H18" s="17" t="s">
        <v>44</v>
      </c>
      <c r="I18" s="18" t="s">
        <v>44</v>
      </c>
      <c r="J18" s="21" t="s">
        <v>23</v>
      </c>
      <c r="K18" s="22" t="s">
        <v>40</v>
      </c>
      <c r="L18" s="23"/>
    </row>
    <row r="19" spans="1:12" ht="50.1" customHeight="1" x14ac:dyDescent="0.25">
      <c r="A19" s="16">
        <f t="shared" si="0"/>
        <v>14</v>
      </c>
      <c r="B19" s="17"/>
      <c r="C19" s="18" t="s">
        <v>147</v>
      </c>
      <c r="D19" s="19" t="s">
        <v>30</v>
      </c>
      <c r="E19" s="19" t="s">
        <v>45</v>
      </c>
      <c r="F19" s="19" t="s">
        <v>21</v>
      </c>
      <c r="G19" s="20" t="str">
        <f t="shared" si="1"/>
        <v>14 Test Data sheet</v>
      </c>
      <c r="H19" s="17" t="s">
        <v>46</v>
      </c>
      <c r="I19" s="18" t="s">
        <v>46</v>
      </c>
      <c r="J19" s="21" t="s">
        <v>23</v>
      </c>
      <c r="K19" s="22" t="s">
        <v>40</v>
      </c>
      <c r="L19" s="23"/>
    </row>
    <row r="20" spans="1:12" ht="50.1" customHeight="1" x14ac:dyDescent="0.25">
      <c r="A20" s="16">
        <f t="shared" si="0"/>
        <v>15</v>
      </c>
      <c r="B20" s="17"/>
      <c r="C20" s="18" t="s">
        <v>147</v>
      </c>
      <c r="D20" s="19" t="s">
        <v>30</v>
      </c>
      <c r="E20" s="19" t="s">
        <v>47</v>
      </c>
      <c r="F20" s="19" t="s">
        <v>21</v>
      </c>
      <c r="G20" s="20" t="str">
        <f t="shared" si="1"/>
        <v>15 Test Data sheet</v>
      </c>
      <c r="H20" s="17" t="s">
        <v>48</v>
      </c>
      <c r="I20" s="18" t="s">
        <v>48</v>
      </c>
      <c r="J20" s="21" t="s">
        <v>23</v>
      </c>
      <c r="K20" s="22" t="s">
        <v>49</v>
      </c>
      <c r="L20" s="23"/>
    </row>
    <row r="21" spans="1:12" s="27" customFormat="1" ht="50.1" customHeight="1" x14ac:dyDescent="0.25">
      <c r="A21" s="16">
        <f t="shared" si="0"/>
        <v>16</v>
      </c>
      <c r="B21" s="17"/>
      <c r="C21" s="18" t="s">
        <v>147</v>
      </c>
      <c r="D21" s="19" t="s">
        <v>30</v>
      </c>
      <c r="E21" s="19" t="s">
        <v>50</v>
      </c>
      <c r="F21" s="19" t="s">
        <v>21</v>
      </c>
      <c r="G21" s="20" t="str">
        <f t="shared" si="1"/>
        <v>16 Test Data sheet</v>
      </c>
      <c r="H21" s="17" t="s">
        <v>51</v>
      </c>
      <c r="I21" s="18" t="s">
        <v>51</v>
      </c>
      <c r="J21" s="21" t="s">
        <v>23</v>
      </c>
      <c r="K21" s="22" t="s">
        <v>49</v>
      </c>
      <c r="L21" s="23"/>
    </row>
    <row r="22" spans="1:12" ht="50.1" customHeight="1" x14ac:dyDescent="0.25">
      <c r="A22" s="16">
        <f t="shared" si="0"/>
        <v>17</v>
      </c>
      <c r="B22" s="17"/>
      <c r="C22" s="18" t="s">
        <v>147</v>
      </c>
      <c r="D22" s="19" t="s">
        <v>30</v>
      </c>
      <c r="E22" s="19" t="s">
        <v>52</v>
      </c>
      <c r="F22" s="19" t="s">
        <v>21</v>
      </c>
      <c r="G22" s="20" t="str">
        <f t="shared" si="1"/>
        <v>17 Test Data sheet</v>
      </c>
      <c r="H22" s="17" t="s">
        <v>53</v>
      </c>
      <c r="I22" s="18" t="s">
        <v>53</v>
      </c>
      <c r="J22" s="21" t="s">
        <v>23</v>
      </c>
      <c r="K22" s="22" t="s">
        <v>49</v>
      </c>
      <c r="L22" s="23"/>
    </row>
    <row r="23" spans="1:12" ht="50.1" customHeight="1" x14ac:dyDescent="0.25">
      <c r="A23" s="16">
        <f t="shared" si="0"/>
        <v>18</v>
      </c>
      <c r="B23" s="17"/>
      <c r="C23" s="18" t="s">
        <v>148</v>
      </c>
      <c r="D23" s="19" t="s">
        <v>30</v>
      </c>
      <c r="E23" s="19" t="s">
        <v>54</v>
      </c>
      <c r="F23" s="19" t="s">
        <v>21</v>
      </c>
      <c r="G23" s="20" t="str">
        <f t="shared" si="1"/>
        <v>18 Test Data sheet</v>
      </c>
      <c r="H23" s="17" t="s">
        <v>55</v>
      </c>
      <c r="I23" s="18" t="s">
        <v>55</v>
      </c>
      <c r="J23" s="21" t="s">
        <v>23</v>
      </c>
      <c r="K23" s="22" t="s">
        <v>56</v>
      </c>
      <c r="L23" s="23"/>
    </row>
    <row r="24" spans="1:12" ht="50.1" customHeight="1" x14ac:dyDescent="0.25">
      <c r="A24" s="16">
        <f t="shared" si="0"/>
        <v>19</v>
      </c>
      <c r="B24" s="17"/>
      <c r="C24" s="18" t="s">
        <v>148</v>
      </c>
      <c r="D24" s="19" t="s">
        <v>30</v>
      </c>
      <c r="E24" s="19" t="s">
        <v>57</v>
      </c>
      <c r="F24" s="19" t="s">
        <v>21</v>
      </c>
      <c r="G24" s="20" t="str">
        <f t="shared" si="1"/>
        <v>19 Test Data sheet</v>
      </c>
      <c r="H24" s="17" t="s">
        <v>58</v>
      </c>
      <c r="I24" s="18" t="s">
        <v>58</v>
      </c>
      <c r="J24" s="21" t="s">
        <v>23</v>
      </c>
      <c r="K24" s="22" t="s">
        <v>56</v>
      </c>
      <c r="L24" s="23"/>
    </row>
    <row r="25" spans="1:12" ht="50.1" customHeight="1" x14ac:dyDescent="0.25">
      <c r="A25" s="16">
        <f t="shared" si="0"/>
        <v>20</v>
      </c>
      <c r="B25" s="17"/>
      <c r="C25" s="18" t="s">
        <v>148</v>
      </c>
      <c r="D25" s="19" t="s">
        <v>30</v>
      </c>
      <c r="E25" s="19" t="s">
        <v>59</v>
      </c>
      <c r="F25" s="19" t="s">
        <v>21</v>
      </c>
      <c r="G25" s="20" t="str">
        <f t="shared" si="1"/>
        <v>20 Test Data sheet</v>
      </c>
      <c r="H25" s="17" t="s">
        <v>60</v>
      </c>
      <c r="I25" s="18" t="s">
        <v>60</v>
      </c>
      <c r="J25" s="21" t="s">
        <v>23</v>
      </c>
      <c r="K25" s="22" t="s">
        <v>56</v>
      </c>
      <c r="L25" s="23"/>
    </row>
    <row r="26" spans="1:12" ht="50.1" customHeight="1" x14ac:dyDescent="0.25">
      <c r="A26" s="16">
        <f t="shared" si="0"/>
        <v>21</v>
      </c>
      <c r="B26" s="17"/>
      <c r="C26" s="18" t="s">
        <v>148</v>
      </c>
      <c r="D26" s="19" t="s">
        <v>30</v>
      </c>
      <c r="E26" s="19" t="s">
        <v>61</v>
      </c>
      <c r="F26" s="19" t="s">
        <v>21</v>
      </c>
      <c r="G26" s="20" t="str">
        <f t="shared" si="1"/>
        <v>21 Test Data sheet</v>
      </c>
      <c r="H26" s="17" t="s">
        <v>62</v>
      </c>
      <c r="I26" s="18" t="s">
        <v>62</v>
      </c>
      <c r="J26" s="21" t="s">
        <v>23</v>
      </c>
      <c r="K26" s="22" t="s">
        <v>56</v>
      </c>
      <c r="L26" s="23"/>
    </row>
    <row r="27" spans="1:12" ht="50.1" customHeight="1" x14ac:dyDescent="0.25">
      <c r="A27" s="16">
        <f t="shared" si="0"/>
        <v>22</v>
      </c>
      <c r="B27" s="17"/>
      <c r="C27" s="18" t="s">
        <v>150</v>
      </c>
      <c r="D27" s="19" t="s">
        <v>149</v>
      </c>
      <c r="E27" s="19" t="s">
        <v>20</v>
      </c>
      <c r="F27" s="19" t="s">
        <v>21</v>
      </c>
      <c r="G27" s="20" t="str">
        <f t="shared" si="1"/>
        <v>22 Test Data sheet</v>
      </c>
      <c r="H27" s="17" t="s">
        <v>151</v>
      </c>
      <c r="I27" s="18" t="s">
        <v>151</v>
      </c>
      <c r="J27" s="21" t="s">
        <v>23</v>
      </c>
      <c r="K27" s="22" t="s">
        <v>157</v>
      </c>
      <c r="L27" s="23"/>
    </row>
    <row r="28" spans="1:12" ht="50.1" customHeight="1" x14ac:dyDescent="0.25">
      <c r="A28" s="16">
        <f t="shared" si="0"/>
        <v>23</v>
      </c>
      <c r="B28" s="17"/>
      <c r="C28" s="18" t="s">
        <v>150</v>
      </c>
      <c r="D28" s="19" t="s">
        <v>149</v>
      </c>
      <c r="E28" s="19" t="s">
        <v>152</v>
      </c>
      <c r="F28" s="19" t="s">
        <v>21</v>
      </c>
      <c r="G28" s="20" t="str">
        <f t="shared" si="1"/>
        <v>23 Test Data sheet</v>
      </c>
      <c r="H28" s="17" t="s">
        <v>151</v>
      </c>
      <c r="I28" s="18" t="s">
        <v>151</v>
      </c>
      <c r="J28" s="21" t="s">
        <v>23</v>
      </c>
      <c r="K28" s="22" t="s">
        <v>157</v>
      </c>
      <c r="L28" s="23"/>
    </row>
    <row r="29" spans="1:12" ht="50.1" customHeight="1" x14ac:dyDescent="0.25">
      <c r="A29" s="16">
        <f t="shared" si="0"/>
        <v>24</v>
      </c>
      <c r="B29" s="17"/>
      <c r="C29" s="18" t="s">
        <v>150</v>
      </c>
      <c r="D29" s="19" t="s">
        <v>149</v>
      </c>
      <c r="E29" s="19" t="s">
        <v>153</v>
      </c>
      <c r="F29" s="19" t="s">
        <v>21</v>
      </c>
      <c r="G29" s="20" t="str">
        <f t="shared" si="1"/>
        <v>24 Test Data sheet</v>
      </c>
      <c r="H29" s="17" t="s">
        <v>151</v>
      </c>
      <c r="I29" s="18" t="s">
        <v>151</v>
      </c>
      <c r="J29" s="21" t="s">
        <v>23</v>
      </c>
      <c r="K29" s="22" t="s">
        <v>157</v>
      </c>
      <c r="L29" s="23"/>
    </row>
    <row r="30" spans="1:12" ht="50.1" customHeight="1" x14ac:dyDescent="0.25">
      <c r="A30" s="16">
        <f t="shared" si="0"/>
        <v>25</v>
      </c>
      <c r="B30" s="17"/>
      <c r="C30" s="18" t="s">
        <v>150</v>
      </c>
      <c r="D30" s="19" t="s">
        <v>149</v>
      </c>
      <c r="E30" s="19" t="s">
        <v>154</v>
      </c>
      <c r="F30" s="19" t="s">
        <v>21</v>
      </c>
      <c r="G30" s="20" t="str">
        <f t="shared" si="1"/>
        <v>25 Test Data sheet</v>
      </c>
      <c r="H30" s="17" t="s">
        <v>151</v>
      </c>
      <c r="I30" s="18" t="s">
        <v>151</v>
      </c>
      <c r="J30" s="21" t="s">
        <v>23</v>
      </c>
      <c r="K30" s="22" t="s">
        <v>157</v>
      </c>
      <c r="L30" s="23"/>
    </row>
    <row r="31" spans="1:12" ht="50.1" customHeight="1" x14ac:dyDescent="0.25">
      <c r="A31" s="16">
        <f t="shared" si="0"/>
        <v>26</v>
      </c>
      <c r="B31" s="17"/>
      <c r="C31" s="18" t="s">
        <v>150</v>
      </c>
      <c r="D31" s="19" t="s">
        <v>149</v>
      </c>
      <c r="E31" s="19" t="s">
        <v>155</v>
      </c>
      <c r="F31" s="19" t="s">
        <v>21</v>
      </c>
      <c r="G31" s="20" t="str">
        <f t="shared" si="1"/>
        <v>26 Test Data sheet</v>
      </c>
      <c r="H31" s="17" t="s">
        <v>151</v>
      </c>
      <c r="I31" s="18" t="s">
        <v>151</v>
      </c>
      <c r="J31" s="21" t="s">
        <v>23</v>
      </c>
      <c r="K31" s="22" t="s">
        <v>157</v>
      </c>
      <c r="L31" s="23"/>
    </row>
    <row r="32" spans="1:12" ht="50.1" customHeight="1" x14ac:dyDescent="0.25">
      <c r="A32" s="16">
        <f t="shared" si="0"/>
        <v>27</v>
      </c>
      <c r="B32" s="17"/>
      <c r="C32" s="18" t="s">
        <v>150</v>
      </c>
      <c r="D32" s="19" t="s">
        <v>149</v>
      </c>
      <c r="E32" s="19" t="s">
        <v>162</v>
      </c>
      <c r="F32" s="19" t="s">
        <v>21</v>
      </c>
      <c r="G32" s="20" t="str">
        <f t="shared" si="1"/>
        <v>27 Test Data sheet</v>
      </c>
      <c r="H32" s="17" t="s">
        <v>156</v>
      </c>
      <c r="I32" s="18" t="s">
        <v>156</v>
      </c>
      <c r="J32" s="21" t="s">
        <v>23</v>
      </c>
      <c r="K32" s="22" t="s">
        <v>158</v>
      </c>
      <c r="L32" s="23"/>
    </row>
    <row r="33" spans="1:12" ht="50.1" customHeight="1" x14ac:dyDescent="0.25">
      <c r="A33" s="16">
        <f t="shared" si="0"/>
        <v>28</v>
      </c>
      <c r="B33" s="17"/>
      <c r="C33" s="18" t="s">
        <v>150</v>
      </c>
      <c r="D33" s="19" t="s">
        <v>149</v>
      </c>
      <c r="E33" s="19" t="s">
        <v>163</v>
      </c>
      <c r="F33" s="19" t="s">
        <v>21</v>
      </c>
      <c r="G33" s="20" t="str">
        <f t="shared" si="1"/>
        <v>28 Test Data sheet</v>
      </c>
      <c r="H33" s="17" t="s">
        <v>156</v>
      </c>
      <c r="I33" s="18" t="s">
        <v>156</v>
      </c>
      <c r="J33" s="21" t="s">
        <v>23</v>
      </c>
      <c r="K33" s="22" t="s">
        <v>158</v>
      </c>
      <c r="L33" s="23"/>
    </row>
    <row r="34" spans="1:12" ht="50.1" customHeight="1" x14ac:dyDescent="0.25">
      <c r="A34" s="16">
        <f t="shared" si="0"/>
        <v>29</v>
      </c>
      <c r="B34" s="17"/>
      <c r="C34" s="18" t="s">
        <v>150</v>
      </c>
      <c r="D34" s="19" t="s">
        <v>149</v>
      </c>
      <c r="E34" s="19" t="s">
        <v>164</v>
      </c>
      <c r="F34" s="19" t="s">
        <v>21</v>
      </c>
      <c r="G34" s="20" t="str">
        <f t="shared" si="1"/>
        <v>29 Test Data sheet</v>
      </c>
      <c r="H34" s="17" t="s">
        <v>156</v>
      </c>
      <c r="I34" s="18" t="s">
        <v>156</v>
      </c>
      <c r="J34" s="21" t="s">
        <v>23</v>
      </c>
      <c r="K34" s="22" t="s">
        <v>158</v>
      </c>
      <c r="L34" s="23"/>
    </row>
    <row r="35" spans="1:12" ht="50.1" customHeight="1" x14ac:dyDescent="0.25">
      <c r="A35" s="16">
        <f t="shared" si="0"/>
        <v>30</v>
      </c>
      <c r="B35" s="17"/>
      <c r="C35" s="18" t="s">
        <v>150</v>
      </c>
      <c r="D35" s="19" t="s">
        <v>149</v>
      </c>
      <c r="E35" s="19" t="s">
        <v>165</v>
      </c>
      <c r="F35" s="19" t="s">
        <v>21</v>
      </c>
      <c r="G35" s="20" t="str">
        <f t="shared" si="1"/>
        <v>30 Test Data sheet</v>
      </c>
      <c r="H35" s="17" t="s">
        <v>156</v>
      </c>
      <c r="I35" s="18" t="s">
        <v>156</v>
      </c>
      <c r="J35" s="21" t="s">
        <v>23</v>
      </c>
      <c r="K35" s="22" t="s">
        <v>158</v>
      </c>
      <c r="L35" s="23"/>
    </row>
    <row r="36" spans="1:12" ht="50.1" customHeight="1" x14ac:dyDescent="0.25">
      <c r="A36" s="16">
        <f t="shared" si="0"/>
        <v>31</v>
      </c>
      <c r="B36" s="17"/>
      <c r="C36" s="18" t="s">
        <v>150</v>
      </c>
      <c r="D36" s="19" t="s">
        <v>149</v>
      </c>
      <c r="E36" s="19" t="s">
        <v>166</v>
      </c>
      <c r="F36" s="19" t="s">
        <v>21</v>
      </c>
      <c r="G36" s="20" t="str">
        <f t="shared" si="1"/>
        <v>31 Test Data sheet</v>
      </c>
      <c r="H36" s="17" t="s">
        <v>156</v>
      </c>
      <c r="I36" s="18" t="s">
        <v>156</v>
      </c>
      <c r="J36" s="21" t="s">
        <v>23</v>
      </c>
      <c r="K36" s="22" t="s">
        <v>158</v>
      </c>
      <c r="L36" s="23"/>
    </row>
    <row r="37" spans="1:12" ht="50.1" customHeight="1" x14ac:dyDescent="0.25">
      <c r="A37" s="16">
        <f t="shared" si="0"/>
        <v>32</v>
      </c>
      <c r="B37" s="17"/>
      <c r="C37" s="18" t="s">
        <v>150</v>
      </c>
      <c r="D37" s="19" t="s">
        <v>149</v>
      </c>
      <c r="E37" s="19" t="s">
        <v>167</v>
      </c>
      <c r="F37" s="19" t="s">
        <v>21</v>
      </c>
      <c r="G37" s="20" t="str">
        <f t="shared" si="1"/>
        <v>32 Test Data sheet</v>
      </c>
      <c r="H37" s="17" t="s">
        <v>156</v>
      </c>
      <c r="I37" s="18" t="s">
        <v>156</v>
      </c>
      <c r="J37" s="21" t="s">
        <v>23</v>
      </c>
      <c r="K37" s="22" t="s">
        <v>158</v>
      </c>
      <c r="L37" s="23" t="s">
        <v>234</v>
      </c>
    </row>
    <row r="38" spans="1:12" ht="50.1" customHeight="1" x14ac:dyDescent="0.25">
      <c r="A38" s="16">
        <f t="shared" si="0"/>
        <v>33</v>
      </c>
      <c r="B38" s="17"/>
      <c r="C38" s="18" t="s">
        <v>161</v>
      </c>
      <c r="D38" s="19" t="s">
        <v>149</v>
      </c>
      <c r="E38" s="28" t="s">
        <v>168</v>
      </c>
      <c r="F38" s="19" t="s">
        <v>21</v>
      </c>
      <c r="G38" s="20" t="str">
        <f t="shared" si="1"/>
        <v>33 Test Data sheet</v>
      </c>
      <c r="H38" s="17" t="s">
        <v>172</v>
      </c>
      <c r="I38" s="18" t="s">
        <v>172</v>
      </c>
      <c r="J38" s="21" t="s">
        <v>23</v>
      </c>
      <c r="K38" s="22" t="s">
        <v>159</v>
      </c>
      <c r="L38" s="23"/>
    </row>
    <row r="39" spans="1:12" ht="50.1" customHeight="1" x14ac:dyDescent="0.25">
      <c r="A39" s="16">
        <f t="shared" si="0"/>
        <v>34</v>
      </c>
      <c r="B39" s="17"/>
      <c r="C39" s="18" t="s">
        <v>161</v>
      </c>
      <c r="D39" s="19" t="s">
        <v>149</v>
      </c>
      <c r="E39" s="28" t="s">
        <v>169</v>
      </c>
      <c r="F39" s="19" t="s">
        <v>21</v>
      </c>
      <c r="G39" s="20" t="str">
        <f t="shared" si="1"/>
        <v>34 Test Data sheet</v>
      </c>
      <c r="H39" s="17" t="s">
        <v>173</v>
      </c>
      <c r="I39" s="18" t="s">
        <v>173</v>
      </c>
      <c r="J39" s="21" t="s">
        <v>23</v>
      </c>
      <c r="K39" s="22" t="s">
        <v>159</v>
      </c>
      <c r="L39" s="23"/>
    </row>
    <row r="40" spans="1:12" ht="50.1" customHeight="1" x14ac:dyDescent="0.25">
      <c r="A40" s="16">
        <f t="shared" si="0"/>
        <v>35</v>
      </c>
      <c r="B40" s="17"/>
      <c r="C40" s="18" t="s">
        <v>161</v>
      </c>
      <c r="D40" s="19" t="s">
        <v>149</v>
      </c>
      <c r="E40" s="28" t="s">
        <v>170</v>
      </c>
      <c r="F40" s="19" t="s">
        <v>21</v>
      </c>
      <c r="G40" s="20" t="str">
        <f t="shared" si="1"/>
        <v>35 Test Data sheet</v>
      </c>
      <c r="H40" s="17" t="s">
        <v>174</v>
      </c>
      <c r="I40" s="18" t="s">
        <v>174</v>
      </c>
      <c r="J40" s="21" t="s">
        <v>23</v>
      </c>
      <c r="K40" s="22" t="s">
        <v>159</v>
      </c>
      <c r="L40" s="23"/>
    </row>
    <row r="41" spans="1:12" ht="50.1" customHeight="1" x14ac:dyDescent="0.25">
      <c r="A41" s="16">
        <f t="shared" si="0"/>
        <v>36</v>
      </c>
      <c r="B41" s="17"/>
      <c r="C41" s="18" t="s">
        <v>161</v>
      </c>
      <c r="D41" s="19" t="s">
        <v>149</v>
      </c>
      <c r="E41" s="28" t="s">
        <v>171</v>
      </c>
      <c r="F41" s="19" t="s">
        <v>21</v>
      </c>
      <c r="G41" s="20" t="str">
        <f t="shared" si="1"/>
        <v>36 Test Data sheet</v>
      </c>
      <c r="H41" s="17" t="s">
        <v>175</v>
      </c>
      <c r="I41" s="18" t="s">
        <v>175</v>
      </c>
      <c r="J41" s="21" t="s">
        <v>23</v>
      </c>
      <c r="K41" s="22" t="s">
        <v>159</v>
      </c>
      <c r="L41" s="23"/>
    </row>
    <row r="42" spans="1:12" ht="50.1" customHeight="1" x14ac:dyDescent="0.25">
      <c r="A42" s="16">
        <f t="shared" si="0"/>
        <v>37</v>
      </c>
      <c r="B42" s="17"/>
      <c r="C42" s="18" t="s">
        <v>176</v>
      </c>
      <c r="D42" s="19" t="s">
        <v>160</v>
      </c>
      <c r="E42" s="19" t="s">
        <v>20</v>
      </c>
      <c r="F42" s="19" t="s">
        <v>21</v>
      </c>
      <c r="G42" s="20" t="str">
        <f t="shared" si="1"/>
        <v>37 Test Data sheet</v>
      </c>
      <c r="H42" s="17" t="s">
        <v>151</v>
      </c>
      <c r="I42" s="18" t="s">
        <v>151</v>
      </c>
      <c r="J42" s="21" t="s">
        <v>23</v>
      </c>
      <c r="K42" s="22" t="s">
        <v>179</v>
      </c>
      <c r="L42" s="23"/>
    </row>
    <row r="43" spans="1:12" ht="50.1" customHeight="1" x14ac:dyDescent="0.25">
      <c r="A43" s="16">
        <f t="shared" si="0"/>
        <v>38</v>
      </c>
      <c r="B43" s="17"/>
      <c r="C43" s="18" t="s">
        <v>176</v>
      </c>
      <c r="D43" s="19" t="s">
        <v>160</v>
      </c>
      <c r="E43" s="19" t="s">
        <v>177</v>
      </c>
      <c r="F43" s="19" t="s">
        <v>21</v>
      </c>
      <c r="G43" s="20" t="str">
        <f t="shared" si="1"/>
        <v>38 Test Data sheet</v>
      </c>
      <c r="H43" s="17" t="s">
        <v>151</v>
      </c>
      <c r="I43" s="18" t="s">
        <v>151</v>
      </c>
      <c r="J43" s="21" t="s">
        <v>23</v>
      </c>
      <c r="K43" s="22" t="s">
        <v>179</v>
      </c>
      <c r="L43" s="23"/>
    </row>
    <row r="44" spans="1:12" ht="50.1" customHeight="1" x14ac:dyDescent="0.25">
      <c r="A44" s="16">
        <f t="shared" si="0"/>
        <v>39</v>
      </c>
      <c r="B44" s="17"/>
      <c r="C44" s="18" t="s">
        <v>176</v>
      </c>
      <c r="D44" s="19" t="s">
        <v>160</v>
      </c>
      <c r="E44" s="19" t="s">
        <v>178</v>
      </c>
      <c r="F44" s="19" t="s">
        <v>21</v>
      </c>
      <c r="G44" s="20" t="str">
        <f t="shared" si="1"/>
        <v>39 Test Data sheet</v>
      </c>
      <c r="H44" s="17" t="s">
        <v>151</v>
      </c>
      <c r="I44" s="18" t="s">
        <v>151</v>
      </c>
      <c r="J44" s="21" t="s">
        <v>23</v>
      </c>
      <c r="K44" s="22" t="s">
        <v>179</v>
      </c>
      <c r="L44" s="23"/>
    </row>
    <row r="45" spans="1:12" ht="50.1" customHeight="1" x14ac:dyDescent="0.25">
      <c r="A45" s="16">
        <f t="shared" si="0"/>
        <v>40</v>
      </c>
      <c r="B45" s="17"/>
      <c r="C45" s="18" t="s">
        <v>176</v>
      </c>
      <c r="D45" s="19" t="s">
        <v>160</v>
      </c>
      <c r="E45" s="19" t="s">
        <v>182</v>
      </c>
      <c r="F45" s="19" t="s">
        <v>21</v>
      </c>
      <c r="G45" s="20" t="str">
        <f t="shared" si="1"/>
        <v>40 Test Data sheet</v>
      </c>
      <c r="H45" s="17" t="s">
        <v>151</v>
      </c>
      <c r="I45" s="18" t="s">
        <v>151</v>
      </c>
      <c r="J45" s="21" t="s">
        <v>23</v>
      </c>
      <c r="K45" s="22" t="s">
        <v>179</v>
      </c>
      <c r="L45" s="23"/>
    </row>
    <row r="46" spans="1:12" ht="50.1" customHeight="1" x14ac:dyDescent="0.25">
      <c r="A46" s="16">
        <f t="shared" si="0"/>
        <v>41</v>
      </c>
      <c r="B46" s="17"/>
      <c r="C46" s="18" t="s">
        <v>176</v>
      </c>
      <c r="D46" s="19" t="s">
        <v>160</v>
      </c>
      <c r="E46" s="19" t="s">
        <v>183</v>
      </c>
      <c r="F46" s="19" t="s">
        <v>21</v>
      </c>
      <c r="G46" s="20" t="str">
        <f t="shared" si="1"/>
        <v>41 Test Data sheet</v>
      </c>
      <c r="H46" s="17" t="s">
        <v>156</v>
      </c>
      <c r="I46" s="18" t="s">
        <v>156</v>
      </c>
      <c r="J46" s="21" t="s">
        <v>23</v>
      </c>
      <c r="K46" s="22" t="s">
        <v>180</v>
      </c>
      <c r="L46" s="23"/>
    </row>
    <row r="47" spans="1:12" ht="50.1" customHeight="1" x14ac:dyDescent="0.25">
      <c r="A47" s="16">
        <f t="shared" si="0"/>
        <v>42</v>
      </c>
      <c r="B47" s="17"/>
      <c r="C47" s="18" t="s">
        <v>176</v>
      </c>
      <c r="D47" s="19" t="s">
        <v>160</v>
      </c>
      <c r="E47" s="19" t="s">
        <v>184</v>
      </c>
      <c r="F47" s="19" t="s">
        <v>21</v>
      </c>
      <c r="G47" s="20" t="str">
        <f t="shared" si="1"/>
        <v>42 Test Data sheet</v>
      </c>
      <c r="H47" s="17" t="s">
        <v>156</v>
      </c>
      <c r="I47" s="18" t="s">
        <v>156</v>
      </c>
      <c r="J47" s="21" t="s">
        <v>23</v>
      </c>
      <c r="K47" s="22" t="s">
        <v>180</v>
      </c>
      <c r="L47" s="23"/>
    </row>
    <row r="48" spans="1:12" ht="50.1" customHeight="1" x14ac:dyDescent="0.25">
      <c r="A48" s="16">
        <f t="shared" si="0"/>
        <v>43</v>
      </c>
      <c r="B48" s="17"/>
      <c r="C48" s="18" t="s">
        <v>181</v>
      </c>
      <c r="D48" s="19" t="s">
        <v>160</v>
      </c>
      <c r="E48" s="19" t="s">
        <v>186</v>
      </c>
      <c r="F48" s="19" t="s">
        <v>21</v>
      </c>
      <c r="G48" s="20" t="str">
        <f t="shared" si="1"/>
        <v>43 Test Data sheet</v>
      </c>
      <c r="H48" s="17" t="s">
        <v>192</v>
      </c>
      <c r="I48" s="18" t="s">
        <v>192</v>
      </c>
      <c r="J48" s="21" t="s">
        <v>23</v>
      </c>
      <c r="K48" s="22" t="s">
        <v>185</v>
      </c>
      <c r="L48" s="23"/>
    </row>
    <row r="49" spans="1:12" ht="50.1" customHeight="1" x14ac:dyDescent="0.25">
      <c r="A49" s="16">
        <f t="shared" si="0"/>
        <v>44</v>
      </c>
      <c r="B49" s="17"/>
      <c r="C49" s="18" t="s">
        <v>181</v>
      </c>
      <c r="D49" s="19" t="s">
        <v>160</v>
      </c>
      <c r="E49" s="19" t="s">
        <v>187</v>
      </c>
      <c r="F49" s="19" t="s">
        <v>21</v>
      </c>
      <c r="G49" s="20" t="str">
        <f t="shared" si="1"/>
        <v>44 Test Data sheet</v>
      </c>
      <c r="H49" s="17" t="s">
        <v>193</v>
      </c>
      <c r="I49" s="18" t="s">
        <v>193</v>
      </c>
      <c r="J49" s="21" t="s">
        <v>23</v>
      </c>
      <c r="K49" s="22" t="s">
        <v>185</v>
      </c>
      <c r="L49" s="29"/>
    </row>
    <row r="50" spans="1:12" ht="50.1" customHeight="1" x14ac:dyDescent="0.25">
      <c r="A50" s="16">
        <f t="shared" si="0"/>
        <v>45</v>
      </c>
      <c r="B50" s="17"/>
      <c r="C50" s="18" t="s">
        <v>181</v>
      </c>
      <c r="D50" s="19" t="s">
        <v>160</v>
      </c>
      <c r="E50" s="19" t="s">
        <v>188</v>
      </c>
      <c r="F50" s="19" t="s">
        <v>21</v>
      </c>
      <c r="G50" s="20" t="str">
        <f t="shared" ref="G50:G73" si="2">CONCATENATE(A50, " Test Data sheet")</f>
        <v>45 Test Data sheet</v>
      </c>
      <c r="H50" s="17" t="s">
        <v>194</v>
      </c>
      <c r="I50" s="18" t="s">
        <v>194</v>
      </c>
      <c r="J50" s="21" t="s">
        <v>23</v>
      </c>
      <c r="K50" s="22" t="s">
        <v>185</v>
      </c>
      <c r="L50" s="23"/>
    </row>
    <row r="51" spans="1:12" ht="50.1" customHeight="1" x14ac:dyDescent="0.25">
      <c r="A51" s="16">
        <f t="shared" si="0"/>
        <v>46</v>
      </c>
      <c r="B51" s="17"/>
      <c r="C51" s="18" t="s">
        <v>181</v>
      </c>
      <c r="D51" s="19" t="s">
        <v>160</v>
      </c>
      <c r="E51" s="19" t="s">
        <v>189</v>
      </c>
      <c r="F51" s="19" t="s">
        <v>21</v>
      </c>
      <c r="G51" s="20" t="str">
        <f t="shared" si="2"/>
        <v>46 Test Data sheet</v>
      </c>
      <c r="H51" s="17" t="s">
        <v>195</v>
      </c>
      <c r="I51" s="18" t="s">
        <v>195</v>
      </c>
      <c r="J51" s="21" t="s">
        <v>23</v>
      </c>
      <c r="K51" s="22" t="s">
        <v>185</v>
      </c>
      <c r="L51" s="23"/>
    </row>
    <row r="52" spans="1:12" ht="50.1" customHeight="1" x14ac:dyDescent="0.25">
      <c r="A52" s="16">
        <f t="shared" si="0"/>
        <v>47</v>
      </c>
      <c r="B52" s="17"/>
      <c r="C52" s="18" t="s">
        <v>181</v>
      </c>
      <c r="D52" s="19" t="s">
        <v>160</v>
      </c>
      <c r="E52" s="19" t="s">
        <v>190</v>
      </c>
      <c r="F52" s="19" t="s">
        <v>21</v>
      </c>
      <c r="G52" s="20" t="str">
        <f t="shared" si="2"/>
        <v>47 Test Data sheet</v>
      </c>
      <c r="H52" s="17" t="s">
        <v>196</v>
      </c>
      <c r="I52" s="18" t="s">
        <v>196</v>
      </c>
      <c r="J52" s="21" t="s">
        <v>23</v>
      </c>
      <c r="K52" s="22" t="s">
        <v>185</v>
      </c>
      <c r="L52" s="23"/>
    </row>
    <row r="53" spans="1:12" ht="50.1" customHeight="1" x14ac:dyDescent="0.25">
      <c r="A53" s="16">
        <f t="shared" si="0"/>
        <v>48</v>
      </c>
      <c r="B53" s="17"/>
      <c r="C53" s="18" t="s">
        <v>181</v>
      </c>
      <c r="D53" s="19" t="s">
        <v>160</v>
      </c>
      <c r="E53" s="19" t="s">
        <v>191</v>
      </c>
      <c r="F53" s="19" t="s">
        <v>21</v>
      </c>
      <c r="G53" s="20" t="str">
        <f t="shared" si="2"/>
        <v>48 Test Data sheet</v>
      </c>
      <c r="H53" s="17" t="s">
        <v>197</v>
      </c>
      <c r="I53" s="18" t="s">
        <v>197</v>
      </c>
      <c r="J53" s="21" t="s">
        <v>23</v>
      </c>
      <c r="K53" s="22" t="s">
        <v>185</v>
      </c>
      <c r="L53" s="23"/>
    </row>
    <row r="54" spans="1:12" ht="50.1" customHeight="1" x14ac:dyDescent="0.25">
      <c r="A54" s="16">
        <f t="shared" si="0"/>
        <v>49</v>
      </c>
      <c r="B54" s="17"/>
      <c r="C54" s="18" t="s">
        <v>181</v>
      </c>
      <c r="D54" s="19" t="s">
        <v>160</v>
      </c>
      <c r="E54" s="19" t="s">
        <v>199</v>
      </c>
      <c r="F54" s="19" t="s">
        <v>21</v>
      </c>
      <c r="G54" s="20" t="str">
        <f t="shared" si="2"/>
        <v>49 Test Data sheet</v>
      </c>
      <c r="H54" s="17" t="s">
        <v>202</v>
      </c>
      <c r="I54" s="18" t="s">
        <v>202</v>
      </c>
      <c r="J54" s="21" t="s">
        <v>23</v>
      </c>
      <c r="K54" s="22" t="s">
        <v>198</v>
      </c>
      <c r="L54" s="23"/>
    </row>
    <row r="55" spans="1:12" ht="50.1" customHeight="1" x14ac:dyDescent="0.25">
      <c r="A55" s="16">
        <f t="shared" si="0"/>
        <v>50</v>
      </c>
      <c r="B55" s="17"/>
      <c r="C55" s="18" t="s">
        <v>181</v>
      </c>
      <c r="D55" s="19" t="s">
        <v>160</v>
      </c>
      <c r="E55" s="19" t="s">
        <v>200</v>
      </c>
      <c r="F55" s="19" t="s">
        <v>21</v>
      </c>
      <c r="G55" s="20" t="str">
        <f t="shared" si="2"/>
        <v>50 Test Data sheet</v>
      </c>
      <c r="H55" s="17" t="s">
        <v>203</v>
      </c>
      <c r="I55" s="18" t="s">
        <v>203</v>
      </c>
      <c r="J55" s="21" t="s">
        <v>23</v>
      </c>
      <c r="K55" s="22" t="s">
        <v>198</v>
      </c>
      <c r="L55" s="23"/>
    </row>
    <row r="56" spans="1:12" ht="50.1" customHeight="1" x14ac:dyDescent="0.25">
      <c r="A56" s="16">
        <f t="shared" si="0"/>
        <v>51</v>
      </c>
      <c r="B56" s="17"/>
      <c r="C56" s="18" t="s">
        <v>181</v>
      </c>
      <c r="D56" s="19" t="s">
        <v>160</v>
      </c>
      <c r="E56" s="19" t="s">
        <v>201</v>
      </c>
      <c r="F56" s="19" t="s">
        <v>21</v>
      </c>
      <c r="G56" s="20" t="str">
        <f t="shared" si="2"/>
        <v>51 Test Data sheet</v>
      </c>
      <c r="H56" s="17" t="s">
        <v>202</v>
      </c>
      <c r="I56" s="18" t="s">
        <v>202</v>
      </c>
      <c r="J56" s="21" t="s">
        <v>23</v>
      </c>
      <c r="K56" s="22" t="s">
        <v>198</v>
      </c>
      <c r="L56" s="23"/>
    </row>
    <row r="57" spans="1:12" ht="50.1" customHeight="1" x14ac:dyDescent="0.25">
      <c r="A57" s="16">
        <f t="shared" si="0"/>
        <v>52</v>
      </c>
      <c r="B57" s="17"/>
      <c r="C57" s="18" t="s">
        <v>181</v>
      </c>
      <c r="D57" s="19" t="s">
        <v>160</v>
      </c>
      <c r="E57" s="19" t="s">
        <v>204</v>
      </c>
      <c r="F57" s="19" t="s">
        <v>21</v>
      </c>
      <c r="G57" s="20" t="str">
        <f t="shared" si="2"/>
        <v>52 Test Data sheet</v>
      </c>
      <c r="H57" s="17" t="s">
        <v>207</v>
      </c>
      <c r="I57" s="18" t="s">
        <v>207</v>
      </c>
      <c r="J57" s="21" t="s">
        <v>23</v>
      </c>
      <c r="K57" s="22" t="s">
        <v>198</v>
      </c>
      <c r="L57" s="23"/>
    </row>
    <row r="58" spans="1:12" ht="50.1" customHeight="1" x14ac:dyDescent="0.25">
      <c r="A58" s="16">
        <f t="shared" si="0"/>
        <v>53</v>
      </c>
      <c r="B58" s="17"/>
      <c r="C58" s="18" t="s">
        <v>210</v>
      </c>
      <c r="D58" s="19" t="s">
        <v>160</v>
      </c>
      <c r="E58" s="19" t="s">
        <v>205</v>
      </c>
      <c r="F58" s="19" t="s">
        <v>21</v>
      </c>
      <c r="G58" s="20" t="str">
        <f t="shared" si="2"/>
        <v>53 Test Data sheet</v>
      </c>
      <c r="H58" s="17" t="s">
        <v>208</v>
      </c>
      <c r="I58" s="18" t="s">
        <v>208</v>
      </c>
      <c r="J58" s="21" t="s">
        <v>23</v>
      </c>
      <c r="K58" s="22" t="s">
        <v>198</v>
      </c>
      <c r="L58" s="85" t="s">
        <v>211</v>
      </c>
    </row>
    <row r="59" spans="1:12" ht="50.1" customHeight="1" x14ac:dyDescent="0.25">
      <c r="A59" s="16">
        <f t="shared" si="0"/>
        <v>54</v>
      </c>
      <c r="B59" s="17"/>
      <c r="C59" s="18" t="s">
        <v>210</v>
      </c>
      <c r="D59" s="19" t="s">
        <v>160</v>
      </c>
      <c r="E59" s="19" t="s">
        <v>206</v>
      </c>
      <c r="F59" s="19" t="s">
        <v>21</v>
      </c>
      <c r="G59" s="20" t="str">
        <f t="shared" si="2"/>
        <v>54 Test Data sheet</v>
      </c>
      <c r="H59" s="17" t="s">
        <v>209</v>
      </c>
      <c r="I59" s="18" t="s">
        <v>209</v>
      </c>
      <c r="J59" s="21" t="s">
        <v>23</v>
      </c>
      <c r="K59" s="22" t="s">
        <v>198</v>
      </c>
      <c r="L59" s="86"/>
    </row>
    <row r="60" spans="1:12" ht="50.1" customHeight="1" x14ac:dyDescent="0.25">
      <c r="A60" s="16">
        <f t="shared" si="0"/>
        <v>55</v>
      </c>
      <c r="B60" s="17"/>
      <c r="C60" s="18" t="s">
        <v>213</v>
      </c>
      <c r="D60" s="19" t="s">
        <v>212</v>
      </c>
      <c r="E60" s="19" t="s">
        <v>20</v>
      </c>
      <c r="F60" s="19" t="s">
        <v>21</v>
      </c>
      <c r="G60" s="20" t="str">
        <f t="shared" si="2"/>
        <v>55 Test Data sheet</v>
      </c>
      <c r="H60" s="17" t="s">
        <v>151</v>
      </c>
      <c r="I60" s="18" t="s">
        <v>151</v>
      </c>
      <c r="J60" s="21" t="s">
        <v>23</v>
      </c>
      <c r="K60" s="22" t="s">
        <v>216</v>
      </c>
      <c r="L60" s="29"/>
    </row>
    <row r="61" spans="1:12" ht="50.1" customHeight="1" x14ac:dyDescent="0.25">
      <c r="A61" s="16">
        <f t="shared" si="0"/>
        <v>56</v>
      </c>
      <c r="B61" s="17"/>
      <c r="C61" s="18" t="s">
        <v>213</v>
      </c>
      <c r="D61" s="19" t="s">
        <v>212</v>
      </c>
      <c r="E61" s="19" t="s">
        <v>215</v>
      </c>
      <c r="F61" s="19" t="s">
        <v>21</v>
      </c>
      <c r="G61" s="20" t="str">
        <f t="shared" ref="G61:G63" si="3">CONCATENATE(A61, " Test Data sheet")</f>
        <v>56 Test Data sheet</v>
      </c>
      <c r="H61" s="17" t="s">
        <v>151</v>
      </c>
      <c r="I61" s="18" t="s">
        <v>151</v>
      </c>
      <c r="J61" s="21" t="s">
        <v>23</v>
      </c>
      <c r="K61" s="22" t="s">
        <v>216</v>
      </c>
      <c r="L61" s="23"/>
    </row>
    <row r="62" spans="1:12" ht="50.1" customHeight="1" x14ac:dyDescent="0.25">
      <c r="A62" s="16">
        <f t="shared" si="0"/>
        <v>57</v>
      </c>
      <c r="B62" s="17"/>
      <c r="C62" s="18" t="s">
        <v>213</v>
      </c>
      <c r="D62" s="19" t="s">
        <v>212</v>
      </c>
      <c r="E62" s="19" t="s">
        <v>163</v>
      </c>
      <c r="F62" s="19" t="s">
        <v>21</v>
      </c>
      <c r="G62" s="20" t="str">
        <f t="shared" si="3"/>
        <v>57 Test Data sheet</v>
      </c>
      <c r="H62" s="17" t="s">
        <v>156</v>
      </c>
      <c r="I62" s="18" t="s">
        <v>156</v>
      </c>
      <c r="J62" s="21" t="s">
        <v>23</v>
      </c>
      <c r="K62" s="22" t="s">
        <v>216</v>
      </c>
      <c r="L62" s="23"/>
    </row>
    <row r="63" spans="1:12" ht="50.1" customHeight="1" x14ac:dyDescent="0.25">
      <c r="A63" s="16">
        <f t="shared" si="0"/>
        <v>58</v>
      </c>
      <c r="B63" s="17"/>
      <c r="C63" s="18" t="s">
        <v>213</v>
      </c>
      <c r="D63" s="19" t="s">
        <v>212</v>
      </c>
      <c r="E63" s="19" t="s">
        <v>164</v>
      </c>
      <c r="F63" s="19" t="s">
        <v>21</v>
      </c>
      <c r="G63" s="20" t="str">
        <f t="shared" si="3"/>
        <v>58 Test Data sheet</v>
      </c>
      <c r="H63" s="17" t="s">
        <v>156</v>
      </c>
      <c r="I63" s="18" t="s">
        <v>156</v>
      </c>
      <c r="J63" s="21" t="s">
        <v>23</v>
      </c>
      <c r="K63" s="22" t="s">
        <v>216</v>
      </c>
      <c r="L63" s="23"/>
    </row>
    <row r="64" spans="1:12" ht="50.1" customHeight="1" x14ac:dyDescent="0.25">
      <c r="A64" s="16">
        <f>A63+1</f>
        <v>59</v>
      </c>
      <c r="B64" s="17"/>
      <c r="C64" s="18" t="s">
        <v>213</v>
      </c>
      <c r="D64" s="19" t="s">
        <v>212</v>
      </c>
      <c r="E64" s="19" t="s">
        <v>165</v>
      </c>
      <c r="F64" s="19" t="s">
        <v>21</v>
      </c>
      <c r="G64" s="20" t="str">
        <f t="shared" si="2"/>
        <v>59 Test Data sheet</v>
      </c>
      <c r="H64" s="17" t="s">
        <v>156</v>
      </c>
      <c r="I64" s="18" t="s">
        <v>156</v>
      </c>
      <c r="J64" s="21" t="s">
        <v>23</v>
      </c>
      <c r="K64" s="22" t="s">
        <v>216</v>
      </c>
      <c r="L64" s="23"/>
    </row>
    <row r="65" spans="1:12" ht="50.1" customHeight="1" x14ac:dyDescent="0.25">
      <c r="A65" s="16">
        <f t="shared" si="0"/>
        <v>60</v>
      </c>
      <c r="B65" s="17"/>
      <c r="C65" s="18" t="s">
        <v>214</v>
      </c>
      <c r="D65" s="19" t="s">
        <v>212</v>
      </c>
      <c r="E65" s="19" t="s">
        <v>168</v>
      </c>
      <c r="F65" s="19" t="s">
        <v>21</v>
      </c>
      <c r="G65" s="20" t="str">
        <f t="shared" ref="G65:G69" si="4">CONCATENATE(A65, " Test Data sheet")</f>
        <v>60 Test Data sheet</v>
      </c>
      <c r="H65" s="17" t="s">
        <v>231</v>
      </c>
      <c r="I65" s="18" t="s">
        <v>231</v>
      </c>
      <c r="J65" s="21" t="s">
        <v>23</v>
      </c>
      <c r="K65" s="22" t="s">
        <v>217</v>
      </c>
      <c r="L65" s="29"/>
    </row>
    <row r="66" spans="1:12" ht="50.1" customHeight="1" x14ac:dyDescent="0.25">
      <c r="A66" s="16">
        <f t="shared" si="0"/>
        <v>61</v>
      </c>
      <c r="B66" s="17"/>
      <c r="C66" s="18" t="s">
        <v>214</v>
      </c>
      <c r="D66" s="19" t="s">
        <v>212</v>
      </c>
      <c r="E66" s="19" t="s">
        <v>218</v>
      </c>
      <c r="F66" s="19" t="s">
        <v>21</v>
      </c>
      <c r="G66" s="20" t="str">
        <f t="shared" si="4"/>
        <v>61 Test Data sheet</v>
      </c>
      <c r="H66" s="17" t="s">
        <v>230</v>
      </c>
      <c r="I66" s="18" t="s">
        <v>230</v>
      </c>
      <c r="J66" s="21" t="s">
        <v>23</v>
      </c>
      <c r="K66" s="22" t="s">
        <v>217</v>
      </c>
      <c r="L66" s="23"/>
    </row>
    <row r="67" spans="1:12" ht="50.1" customHeight="1" x14ac:dyDescent="0.25">
      <c r="A67" s="16">
        <f t="shared" si="0"/>
        <v>62</v>
      </c>
      <c r="B67" s="17"/>
      <c r="C67" s="18" t="s">
        <v>214</v>
      </c>
      <c r="D67" s="19" t="s">
        <v>212</v>
      </c>
      <c r="E67" s="19" t="s">
        <v>219</v>
      </c>
      <c r="F67" s="19" t="s">
        <v>21</v>
      </c>
      <c r="G67" s="20" t="str">
        <f t="shared" si="4"/>
        <v>62 Test Data sheet</v>
      </c>
      <c r="H67" s="17" t="s">
        <v>230</v>
      </c>
      <c r="I67" s="18" t="s">
        <v>230</v>
      </c>
      <c r="J67" s="21" t="s">
        <v>23</v>
      </c>
      <c r="K67" s="22" t="s">
        <v>217</v>
      </c>
      <c r="L67" s="23" t="s">
        <v>222</v>
      </c>
    </row>
    <row r="68" spans="1:12" ht="50.1" customHeight="1" x14ac:dyDescent="0.25">
      <c r="A68" s="16">
        <f t="shared" si="0"/>
        <v>63</v>
      </c>
      <c r="B68" s="17"/>
      <c r="C68" s="18" t="s">
        <v>214</v>
      </c>
      <c r="D68" s="19" t="s">
        <v>212</v>
      </c>
      <c r="E68" s="19" t="s">
        <v>220</v>
      </c>
      <c r="F68" s="19" t="s">
        <v>21</v>
      </c>
      <c r="G68" s="20" t="str">
        <f t="shared" si="4"/>
        <v>63 Test Data sheet</v>
      </c>
      <c r="H68" s="17" t="s">
        <v>230</v>
      </c>
      <c r="I68" s="18" t="s">
        <v>230</v>
      </c>
      <c r="J68" s="21" t="s">
        <v>23</v>
      </c>
      <c r="K68" s="22" t="s">
        <v>217</v>
      </c>
      <c r="L68" s="87" t="s">
        <v>221</v>
      </c>
    </row>
    <row r="69" spans="1:12" ht="50.1" customHeight="1" x14ac:dyDescent="0.25">
      <c r="A69" s="16">
        <f>A68+1</f>
        <v>64</v>
      </c>
      <c r="B69" s="17"/>
      <c r="C69" s="18" t="s">
        <v>214</v>
      </c>
      <c r="D69" s="19" t="s">
        <v>212</v>
      </c>
      <c r="E69" s="19" t="s">
        <v>223</v>
      </c>
      <c r="F69" s="19" t="s">
        <v>21</v>
      </c>
      <c r="G69" s="20" t="str">
        <f t="shared" si="4"/>
        <v>64 Test Data sheet</v>
      </c>
      <c r="H69" s="17" t="s">
        <v>232</v>
      </c>
      <c r="I69" s="18" t="s">
        <v>232</v>
      </c>
      <c r="J69" s="21" t="s">
        <v>23</v>
      </c>
      <c r="K69" s="22" t="s">
        <v>217</v>
      </c>
      <c r="L69" s="88"/>
    </row>
    <row r="70" spans="1:12" ht="50.1" customHeight="1" x14ac:dyDescent="0.25">
      <c r="A70" s="16">
        <f>A69+1</f>
        <v>65</v>
      </c>
      <c r="B70" s="17"/>
      <c r="C70" s="18" t="s">
        <v>214</v>
      </c>
      <c r="D70" s="19" t="s">
        <v>212</v>
      </c>
      <c r="E70" s="19" t="s">
        <v>224</v>
      </c>
      <c r="F70" s="19" t="s">
        <v>21</v>
      </c>
      <c r="G70" s="20" t="str">
        <f t="shared" si="2"/>
        <v>65 Test Data sheet</v>
      </c>
      <c r="H70" s="17" t="s">
        <v>232</v>
      </c>
      <c r="I70" s="18" t="s">
        <v>232</v>
      </c>
      <c r="J70" s="21" t="s">
        <v>23</v>
      </c>
      <c r="K70" s="22" t="s">
        <v>229</v>
      </c>
      <c r="L70" s="23"/>
    </row>
    <row r="71" spans="1:12" ht="50.1" customHeight="1" x14ac:dyDescent="0.25">
      <c r="A71" s="16">
        <f t="shared" si="0"/>
        <v>66</v>
      </c>
      <c r="B71" s="17"/>
      <c r="C71" s="18" t="s">
        <v>214</v>
      </c>
      <c r="D71" s="19" t="s">
        <v>212</v>
      </c>
      <c r="E71" s="19" t="s">
        <v>225</v>
      </c>
      <c r="F71" s="19" t="s">
        <v>21</v>
      </c>
      <c r="G71" s="20" t="str">
        <f t="shared" si="2"/>
        <v>66 Test Data sheet</v>
      </c>
      <c r="H71" s="17" t="s">
        <v>233</v>
      </c>
      <c r="I71" s="18" t="s">
        <v>233</v>
      </c>
      <c r="J71" s="21" t="s">
        <v>23</v>
      </c>
      <c r="K71" s="22" t="s">
        <v>229</v>
      </c>
      <c r="L71" s="23"/>
    </row>
    <row r="72" spans="1:12" ht="50.1" customHeight="1" x14ac:dyDescent="0.25">
      <c r="A72" s="16">
        <f t="shared" si="0"/>
        <v>67</v>
      </c>
      <c r="B72" s="17"/>
      <c r="C72" s="18" t="s">
        <v>214</v>
      </c>
      <c r="D72" s="19" t="s">
        <v>212</v>
      </c>
      <c r="E72" s="19" t="s">
        <v>226</v>
      </c>
      <c r="F72" s="19" t="s">
        <v>21</v>
      </c>
      <c r="G72" s="20" t="str">
        <f t="shared" si="2"/>
        <v>67 Test Data sheet</v>
      </c>
      <c r="H72" s="17" t="s">
        <v>230</v>
      </c>
      <c r="I72" s="18" t="s">
        <v>230</v>
      </c>
      <c r="J72" s="21" t="s">
        <v>23</v>
      </c>
      <c r="K72" s="22" t="s">
        <v>229</v>
      </c>
      <c r="L72" s="87" t="s">
        <v>211</v>
      </c>
    </row>
    <row r="73" spans="1:12" ht="50.1" customHeight="1" x14ac:dyDescent="0.25">
      <c r="A73" s="16">
        <f t="shared" si="0"/>
        <v>68</v>
      </c>
      <c r="B73" s="17"/>
      <c r="C73" s="18" t="s">
        <v>214</v>
      </c>
      <c r="D73" s="19" t="s">
        <v>212</v>
      </c>
      <c r="E73" s="19" t="s">
        <v>227</v>
      </c>
      <c r="F73" s="19" t="s">
        <v>21</v>
      </c>
      <c r="G73" s="20" t="str">
        <f t="shared" si="2"/>
        <v>68 Test Data sheet</v>
      </c>
      <c r="H73" s="17" t="s">
        <v>230</v>
      </c>
      <c r="I73" s="18" t="s">
        <v>230</v>
      </c>
      <c r="J73" s="21" t="s">
        <v>23</v>
      </c>
      <c r="K73" s="22" t="s">
        <v>229</v>
      </c>
      <c r="L73" s="89"/>
    </row>
    <row r="74" spans="1:12" ht="50.1" customHeight="1" thickBot="1" x14ac:dyDescent="0.3">
      <c r="A74" s="30">
        <f>A73+1</f>
        <v>69</v>
      </c>
      <c r="B74" s="31"/>
      <c r="C74" s="32" t="s">
        <v>214</v>
      </c>
      <c r="D74" s="33" t="s">
        <v>212</v>
      </c>
      <c r="E74" s="33" t="s">
        <v>228</v>
      </c>
      <c r="F74" s="33" t="s">
        <v>21</v>
      </c>
      <c r="G74" s="83" t="str">
        <f t="shared" si="1"/>
        <v>69 Test Data sheet</v>
      </c>
      <c r="H74" s="31" t="s">
        <v>230</v>
      </c>
      <c r="I74" s="32" t="s">
        <v>230</v>
      </c>
      <c r="J74" s="34" t="s">
        <v>23</v>
      </c>
      <c r="K74" s="84" t="s">
        <v>229</v>
      </c>
      <c r="L74" s="90"/>
    </row>
    <row r="75" spans="1:12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1:12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1:12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2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1:12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1:12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2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1:12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1:12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1:12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1:12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</row>
    <row r="93" spans="1:12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1:12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</row>
    <row r="95" spans="1:12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6" spans="1:12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1:12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1:12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</row>
    <row r="99" spans="1:12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</row>
    <row r="100" spans="1:12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</row>
    <row r="101" spans="1:12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</row>
    <row r="102" spans="1:12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1:12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</row>
    <row r="104" spans="1:12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5" spans="1:12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</row>
    <row r="106" spans="1:12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</row>
    <row r="107" spans="1:12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</row>
    <row r="108" spans="1:12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</row>
    <row r="109" spans="1:12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</row>
    <row r="110" spans="1:12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</row>
    <row r="111" spans="1:12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1:12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</row>
    <row r="113" spans="1:12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1:12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1:12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  <row r="116" spans="1:12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7" spans="1:12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19" spans="1:12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</row>
    <row r="120" spans="1:12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</row>
    <row r="121" spans="1:12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</row>
    <row r="122" spans="1:12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1:12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</row>
    <row r="124" spans="1:12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</row>
    <row r="125" spans="1:12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</row>
    <row r="126" spans="1:12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</row>
    <row r="127" spans="1:12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1:12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</row>
    <row r="129" spans="1:12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</row>
    <row r="130" spans="1:12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</row>
    <row r="131" spans="1:12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</row>
    <row r="132" spans="1:12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</row>
    <row r="133" spans="1:12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</row>
    <row r="134" spans="1:12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1:12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</row>
    <row r="136" spans="1:12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</row>
    <row r="137" spans="1:12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</row>
    <row r="138" spans="1:12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</row>
    <row r="139" spans="1:12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</row>
    <row r="140" spans="1:12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</row>
    <row r="141" spans="1:12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</row>
    <row r="142" spans="1:12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</row>
    <row r="143" spans="1:12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</row>
    <row r="144" spans="1:12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</row>
    <row r="145" spans="1:12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</row>
    <row r="146" spans="1:12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</row>
    <row r="147" spans="1:12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1:12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</row>
    <row r="149" spans="1:12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</row>
    <row r="150" spans="1:12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</row>
    <row r="151" spans="1:12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</row>
    <row r="152" spans="1:12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</row>
    <row r="153" spans="1:12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</row>
    <row r="154" spans="1:12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</row>
    <row r="155" spans="1:12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1:12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</row>
    <row r="157" spans="1:12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</row>
    <row r="158" spans="1:12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</row>
    <row r="159" spans="1:12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1:12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</row>
    <row r="161" spans="1:12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</row>
    <row r="162" spans="1:12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</row>
    <row r="163" spans="1:12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</row>
    <row r="164" spans="1:12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</row>
    <row r="165" spans="1:12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</row>
    <row r="166" spans="1:12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</row>
    <row r="167" spans="1:12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</row>
    <row r="168" spans="1:12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1:12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</row>
    <row r="170" spans="1:12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</row>
    <row r="171" spans="1:12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</row>
    <row r="172" spans="1:12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1:12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</row>
    <row r="174" spans="1:12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</row>
    <row r="175" spans="1:12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</row>
    <row r="176" spans="1:12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</row>
    <row r="177" spans="1:12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</row>
    <row r="178" spans="1:12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</row>
    <row r="179" spans="1:12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</row>
    <row r="180" spans="1:12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1:12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</row>
    <row r="182" spans="1:12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</row>
    <row r="183" spans="1:12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</row>
    <row r="184" spans="1:12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</row>
    <row r="185" spans="1:12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</row>
    <row r="186" spans="1:12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7" spans="1:12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</row>
    <row r="188" spans="1:12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</row>
    <row r="189" spans="1:12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</row>
    <row r="190" spans="1:12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</row>
    <row r="191" spans="1:12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1:12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</row>
    <row r="193" spans="1:12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  <row r="215" spans="1:12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</row>
    <row r="216" spans="1:12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</row>
    <row r="217" spans="1:12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</row>
    <row r="218" spans="1:12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</row>
    <row r="219" spans="1:12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</row>
    <row r="220" spans="1:12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</row>
    <row r="221" spans="1:12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</row>
    <row r="222" spans="1:12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</row>
    <row r="223" spans="1:12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</row>
    <row r="224" spans="1:12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</row>
    <row r="225" spans="1:12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</row>
    <row r="226" spans="1:12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</row>
    <row r="227" spans="1:12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</row>
    <row r="228" spans="1:12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</row>
    <row r="229" spans="1:12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</row>
    <row r="230" spans="1:12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</row>
    <row r="231" spans="1:12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</row>
    <row r="232" spans="1:12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</row>
    <row r="233" spans="1:12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</row>
    <row r="234" spans="1:12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</row>
    <row r="235" spans="1:12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</row>
    <row r="236" spans="1:12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</row>
    <row r="237" spans="1:12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</row>
    <row r="238" spans="1:12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</row>
    <row r="239" spans="1:12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</row>
    <row r="240" spans="1:12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</row>
    <row r="241" spans="1:12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</row>
    <row r="242" spans="1:12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</row>
    <row r="243" spans="1:12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</row>
    <row r="244" spans="1:12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</row>
    <row r="245" spans="1:12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</row>
    <row r="246" spans="1:12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</row>
    <row r="247" spans="1:12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</row>
    <row r="248" spans="1:12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</row>
    <row r="249" spans="1:12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</row>
    <row r="250" spans="1:12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</row>
    <row r="251" spans="1:12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</row>
    <row r="252" spans="1:12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</row>
    <row r="253" spans="1:12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</row>
    <row r="254" spans="1:12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</row>
    <row r="255" spans="1:12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</row>
    <row r="256" spans="1:12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</row>
    <row r="257" spans="1:12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</row>
    <row r="258" spans="1:12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</row>
    <row r="259" spans="1:12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</row>
    <row r="260" spans="1:12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</row>
    <row r="261" spans="1:12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</row>
    <row r="262" spans="1:12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</row>
    <row r="263" spans="1:12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</row>
    <row r="264" spans="1:12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</row>
    <row r="265" spans="1:12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</row>
    <row r="266" spans="1:12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</row>
    <row r="267" spans="1:12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</row>
    <row r="268" spans="1:12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</row>
    <row r="269" spans="1:12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</row>
    <row r="270" spans="1:12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</row>
    <row r="271" spans="1:12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</row>
    <row r="272" spans="1:12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</row>
    <row r="273" spans="1:12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</row>
    <row r="274" spans="1:12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</row>
    <row r="275" spans="1:12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</row>
    <row r="276" spans="1:12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</row>
    <row r="277" spans="1:12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</row>
    <row r="278" spans="1:12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</row>
    <row r="279" spans="1:12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</row>
    <row r="280" spans="1:12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</row>
    <row r="281" spans="1:12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</row>
    <row r="282" spans="1:12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</row>
    <row r="283" spans="1:12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</row>
    <row r="284" spans="1:12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</row>
    <row r="285" spans="1:12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</row>
    <row r="286" spans="1:12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</row>
    <row r="287" spans="1:12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</row>
    <row r="288" spans="1:12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</row>
    <row r="289" spans="1:12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</row>
    <row r="290" spans="1:12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</row>
    <row r="291" spans="1:12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</row>
    <row r="292" spans="1:12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</row>
    <row r="293" spans="1:12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</row>
    <row r="294" spans="1:12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</row>
    <row r="295" spans="1:12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</row>
    <row r="296" spans="1:12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</row>
    <row r="297" spans="1:12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</row>
    <row r="298" spans="1:12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</row>
    <row r="299" spans="1:12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</row>
    <row r="300" spans="1:12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</row>
    <row r="301" spans="1:12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</row>
    <row r="302" spans="1:12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</row>
    <row r="303" spans="1:12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</row>
    <row r="304" spans="1:12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</row>
    <row r="305" spans="1:12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</row>
    <row r="306" spans="1:12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</row>
    <row r="307" spans="1:12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</row>
    <row r="308" spans="1:12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</row>
    <row r="309" spans="1:12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</row>
    <row r="310" spans="1:12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</row>
    <row r="311" spans="1:12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</row>
    <row r="312" spans="1:12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</row>
    <row r="313" spans="1:12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</row>
    <row r="314" spans="1:12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</row>
    <row r="315" spans="1:12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</row>
    <row r="316" spans="1:12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</row>
    <row r="317" spans="1:12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</row>
    <row r="318" spans="1:12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</row>
    <row r="319" spans="1:12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</row>
    <row r="320" spans="1:12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</row>
    <row r="321" spans="1:12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</row>
    <row r="322" spans="1:12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</row>
    <row r="323" spans="1:12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</row>
    <row r="324" spans="1:12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</row>
    <row r="325" spans="1:12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</row>
    <row r="326" spans="1:12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</row>
    <row r="327" spans="1:12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</row>
    <row r="328" spans="1:12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</row>
    <row r="329" spans="1:12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</row>
    <row r="330" spans="1:12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</row>
    <row r="331" spans="1:12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</row>
    <row r="332" spans="1:12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</row>
    <row r="333" spans="1:12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</row>
    <row r="334" spans="1:12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</row>
    <row r="335" spans="1:12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</row>
    <row r="336" spans="1:12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</row>
    <row r="337" spans="1:12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</row>
    <row r="338" spans="1:12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</row>
    <row r="339" spans="1:12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</row>
    <row r="340" spans="1:12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</row>
    <row r="341" spans="1:12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</row>
    <row r="342" spans="1:12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</row>
    <row r="343" spans="1:12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</row>
    <row r="344" spans="1:12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</row>
    <row r="345" spans="1:12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</row>
    <row r="346" spans="1:12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</row>
    <row r="347" spans="1:12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</row>
    <row r="348" spans="1:12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2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</row>
    <row r="350" spans="1:12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</row>
    <row r="351" spans="1:12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</row>
    <row r="352" spans="1:12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</row>
    <row r="353" spans="1:12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</row>
    <row r="354" spans="1:12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</row>
    <row r="355" spans="1:12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</row>
    <row r="356" spans="1:12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</row>
    <row r="357" spans="1:12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</row>
    <row r="358" spans="1:12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</row>
    <row r="359" spans="1:12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</row>
    <row r="360" spans="1:12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</row>
    <row r="361" spans="1:12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</row>
    <row r="362" spans="1:12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</row>
    <row r="363" spans="1:12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</row>
    <row r="364" spans="1:12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</row>
    <row r="365" spans="1:12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</row>
    <row r="366" spans="1:12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</row>
    <row r="367" spans="1:12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</row>
    <row r="368" spans="1:12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</row>
    <row r="369" spans="1:12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</row>
    <row r="370" spans="1:12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</row>
    <row r="371" spans="1:12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</row>
    <row r="372" spans="1:12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</row>
    <row r="373" spans="1:12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</row>
    <row r="374" spans="1:12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</row>
    <row r="375" spans="1:12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</row>
    <row r="376" spans="1:12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</row>
    <row r="377" spans="1:12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</row>
    <row r="378" spans="1:12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</row>
    <row r="379" spans="1:12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</row>
    <row r="380" spans="1:12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</row>
    <row r="381" spans="1:12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</row>
    <row r="382" spans="1:12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</row>
    <row r="383" spans="1:12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</row>
    <row r="384" spans="1:12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</row>
    <row r="385" spans="1:12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</row>
    <row r="386" spans="1:12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</row>
    <row r="387" spans="1:12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</row>
    <row r="388" spans="1:12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</row>
    <row r="389" spans="1:12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</row>
    <row r="390" spans="1:12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</row>
    <row r="391" spans="1:12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</row>
    <row r="392" spans="1:12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</row>
    <row r="393" spans="1:12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</row>
    <row r="394" spans="1:12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</row>
    <row r="395" spans="1:12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</row>
    <row r="396" spans="1:12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</row>
    <row r="397" spans="1:12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</row>
    <row r="398" spans="1:12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</row>
    <row r="399" spans="1:12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</row>
    <row r="400" spans="1:12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</row>
    <row r="401" spans="1:12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</row>
    <row r="402" spans="1:12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</row>
    <row r="403" spans="1:12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</row>
    <row r="404" spans="1:12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</row>
    <row r="405" spans="1:12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</row>
    <row r="406" spans="1:12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</row>
    <row r="407" spans="1:12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</row>
    <row r="408" spans="1:12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</row>
    <row r="409" spans="1:12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</row>
    <row r="410" spans="1:12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</row>
    <row r="411" spans="1:12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</row>
    <row r="412" spans="1:12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</row>
    <row r="413" spans="1:12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</row>
    <row r="414" spans="1:12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</row>
    <row r="415" spans="1:12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</row>
    <row r="416" spans="1:12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</row>
    <row r="417" spans="1:12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</row>
    <row r="418" spans="1:12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</row>
    <row r="419" spans="1:12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</row>
    <row r="420" spans="1:12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</row>
    <row r="421" spans="1:12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</row>
    <row r="422" spans="1:12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</row>
    <row r="423" spans="1:12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</row>
    <row r="424" spans="1:12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</row>
    <row r="425" spans="1:12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</row>
    <row r="426" spans="1:12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</row>
    <row r="427" spans="1:12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</row>
    <row r="428" spans="1:12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</row>
    <row r="429" spans="1:12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</row>
    <row r="430" spans="1:12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</row>
    <row r="431" spans="1:12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</row>
    <row r="432" spans="1:12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</row>
    <row r="433" spans="1:12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</row>
    <row r="434" spans="1:12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</row>
    <row r="435" spans="1:12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</row>
    <row r="436" spans="1:12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</row>
    <row r="437" spans="1:12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</row>
    <row r="438" spans="1:12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</row>
    <row r="439" spans="1:12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</row>
    <row r="440" spans="1:12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</row>
    <row r="441" spans="1:12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</row>
    <row r="442" spans="1:12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</row>
    <row r="443" spans="1:12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</row>
    <row r="444" spans="1:12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</row>
    <row r="445" spans="1:12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</row>
    <row r="446" spans="1:12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</row>
    <row r="447" spans="1:12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</row>
    <row r="448" spans="1:12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</row>
    <row r="449" spans="1:12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</row>
    <row r="450" spans="1:12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</row>
    <row r="451" spans="1:12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</row>
    <row r="452" spans="1:12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</row>
    <row r="453" spans="1:12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</row>
    <row r="454" spans="1:12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</row>
    <row r="455" spans="1:12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</row>
    <row r="456" spans="1:12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</row>
    <row r="457" spans="1:12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</row>
    <row r="458" spans="1:12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</row>
    <row r="459" spans="1:12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</row>
    <row r="460" spans="1:12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</row>
    <row r="461" spans="1:12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</row>
    <row r="462" spans="1:12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</row>
    <row r="463" spans="1:12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</row>
    <row r="464" spans="1:12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</row>
    <row r="465" spans="1:12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</row>
    <row r="466" spans="1:12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</row>
    <row r="467" spans="1:12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</row>
    <row r="468" spans="1:12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</row>
    <row r="469" spans="1:12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</row>
    <row r="470" spans="1:12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</row>
    <row r="471" spans="1:12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</row>
    <row r="472" spans="1:12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</row>
    <row r="473" spans="1:12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</row>
    <row r="474" spans="1:12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</row>
    <row r="475" spans="1:12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</row>
    <row r="476" spans="1:12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</row>
    <row r="477" spans="1:12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</row>
    <row r="478" spans="1:12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</row>
    <row r="479" spans="1:12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</row>
    <row r="480" spans="1:12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</row>
    <row r="481" spans="1:12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</row>
    <row r="482" spans="1:12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</row>
    <row r="483" spans="1:12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</row>
    <row r="484" spans="1:12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</row>
    <row r="485" spans="1:12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</row>
    <row r="486" spans="1:12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</row>
    <row r="487" spans="1:12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</row>
    <row r="488" spans="1:12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</row>
    <row r="489" spans="1:12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</row>
    <row r="490" spans="1:12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</row>
    <row r="491" spans="1:12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</row>
    <row r="492" spans="1:12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</row>
    <row r="493" spans="1:12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</row>
    <row r="494" spans="1:12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</row>
    <row r="495" spans="1:12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</row>
    <row r="496" spans="1:12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</row>
    <row r="497" spans="1:12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</row>
    <row r="498" spans="1:12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</row>
    <row r="499" spans="1:12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</row>
    <row r="500" spans="1:12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</row>
    <row r="501" spans="1:12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</row>
    <row r="502" spans="1:12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</row>
    <row r="503" spans="1:12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</row>
    <row r="504" spans="1:12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</row>
    <row r="505" spans="1:12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</row>
    <row r="506" spans="1:12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</row>
    <row r="507" spans="1:12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</row>
    <row r="508" spans="1:12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</row>
    <row r="509" spans="1:12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</row>
    <row r="510" spans="1:12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</row>
    <row r="511" spans="1:12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</row>
    <row r="512" spans="1:12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</row>
    <row r="513" spans="1:12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</row>
    <row r="514" spans="1:12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</row>
    <row r="515" spans="1:12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</row>
    <row r="516" spans="1:12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</row>
    <row r="517" spans="1:12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</row>
    <row r="518" spans="1:12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</row>
    <row r="519" spans="1:12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</row>
    <row r="520" spans="1:12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</row>
    <row r="521" spans="1:12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</row>
    <row r="522" spans="1:12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</row>
    <row r="523" spans="1:12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</row>
    <row r="524" spans="1:12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</row>
    <row r="525" spans="1:12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</row>
    <row r="526" spans="1:12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</row>
    <row r="527" spans="1:12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</row>
    <row r="528" spans="1:12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</row>
    <row r="529" spans="1:12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</row>
    <row r="530" spans="1:12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</row>
    <row r="531" spans="1:12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</row>
    <row r="532" spans="1:12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</row>
    <row r="533" spans="1:12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</row>
    <row r="534" spans="1:12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</row>
    <row r="535" spans="1:12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</row>
    <row r="536" spans="1:12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</row>
    <row r="537" spans="1:12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</row>
    <row r="538" spans="1:12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</row>
    <row r="539" spans="1:12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</row>
    <row r="540" spans="1:12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</row>
    <row r="541" spans="1:12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</row>
    <row r="542" spans="1:12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</row>
    <row r="543" spans="1:12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</row>
    <row r="544" spans="1:12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</row>
    <row r="545" spans="1:12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</row>
    <row r="546" spans="1:12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</row>
    <row r="547" spans="1:12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</row>
    <row r="548" spans="1:12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</row>
    <row r="549" spans="1:12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</row>
    <row r="550" spans="1:12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</row>
    <row r="551" spans="1:12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</row>
    <row r="552" spans="1:12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</row>
    <row r="553" spans="1:12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</row>
    <row r="554" spans="1:12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</row>
    <row r="555" spans="1:12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</row>
    <row r="556" spans="1:12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</row>
    <row r="557" spans="1:12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</row>
    <row r="558" spans="1:12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</row>
    <row r="559" spans="1:12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</row>
    <row r="560" spans="1:12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</row>
    <row r="561" spans="1:12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</row>
    <row r="562" spans="1:12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</row>
    <row r="563" spans="1:12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</row>
    <row r="564" spans="1:12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</row>
    <row r="565" spans="1:12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</row>
    <row r="566" spans="1:12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</row>
    <row r="567" spans="1:12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</row>
    <row r="568" spans="1:12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</row>
    <row r="569" spans="1:12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</row>
    <row r="570" spans="1:12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</row>
    <row r="571" spans="1:12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</row>
    <row r="572" spans="1:12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</row>
    <row r="573" spans="1:12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</row>
    <row r="574" spans="1:12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</row>
    <row r="575" spans="1:12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</row>
    <row r="576" spans="1:12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</row>
    <row r="577" spans="1:12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</row>
    <row r="578" spans="1:12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</row>
    <row r="579" spans="1:12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</row>
    <row r="580" spans="1:12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</row>
    <row r="581" spans="1:12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</row>
    <row r="582" spans="1:12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</row>
    <row r="583" spans="1:12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</row>
    <row r="584" spans="1:12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</row>
    <row r="585" spans="1:12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</row>
    <row r="586" spans="1:12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</row>
    <row r="587" spans="1:12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</row>
    <row r="588" spans="1:12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</row>
    <row r="589" spans="1:12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</row>
    <row r="590" spans="1:12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</row>
    <row r="591" spans="1:12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</row>
    <row r="592" spans="1:12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</row>
    <row r="593" spans="1:12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</row>
    <row r="594" spans="1:12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</row>
    <row r="595" spans="1:12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</row>
    <row r="596" spans="1:12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</row>
    <row r="597" spans="1:12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</row>
    <row r="598" spans="1:12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</row>
    <row r="599" spans="1:12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</row>
    <row r="600" spans="1:12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</row>
    <row r="601" spans="1:12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</row>
    <row r="602" spans="1:12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</row>
    <row r="603" spans="1:12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</row>
    <row r="604" spans="1:12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</row>
    <row r="605" spans="1:12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</row>
    <row r="606" spans="1:12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</row>
    <row r="607" spans="1:12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</row>
    <row r="608" spans="1:12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</row>
    <row r="609" spans="1:12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</row>
    <row r="610" spans="1:12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</row>
    <row r="611" spans="1:12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</row>
    <row r="612" spans="1:12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</row>
    <row r="613" spans="1:12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</row>
    <row r="614" spans="1:12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</row>
    <row r="615" spans="1:12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</row>
    <row r="616" spans="1:12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</row>
    <row r="617" spans="1:12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</row>
    <row r="618" spans="1:12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</row>
    <row r="619" spans="1:12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</row>
    <row r="620" spans="1:12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</row>
    <row r="621" spans="1:12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</row>
    <row r="622" spans="1:12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</row>
    <row r="623" spans="1:12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</row>
    <row r="624" spans="1:12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</row>
    <row r="625" spans="1:12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</row>
    <row r="626" spans="1:12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</row>
    <row r="627" spans="1:12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</row>
    <row r="628" spans="1:12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</row>
    <row r="629" spans="1:12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</row>
    <row r="630" spans="1:12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</row>
    <row r="631" spans="1:12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</row>
    <row r="632" spans="1:12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</row>
    <row r="633" spans="1:12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</row>
    <row r="634" spans="1:12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</row>
    <row r="635" spans="1:12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</row>
    <row r="636" spans="1:12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</row>
    <row r="637" spans="1:12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</row>
    <row r="638" spans="1:12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</row>
    <row r="639" spans="1:12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</row>
    <row r="640" spans="1:12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</row>
    <row r="641" spans="1:12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</row>
    <row r="642" spans="1:12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</row>
    <row r="643" spans="1:12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</row>
    <row r="644" spans="1:12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</row>
    <row r="645" spans="1:12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</row>
    <row r="646" spans="1:12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</row>
    <row r="647" spans="1:12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</row>
    <row r="648" spans="1:12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</row>
    <row r="649" spans="1:12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</row>
    <row r="650" spans="1:12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</row>
    <row r="651" spans="1:12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</row>
    <row r="652" spans="1:12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</row>
    <row r="653" spans="1:12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</row>
    <row r="654" spans="1:12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</row>
    <row r="655" spans="1:12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</row>
    <row r="656" spans="1:12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</row>
    <row r="657" spans="1:12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</row>
    <row r="658" spans="1:12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</row>
    <row r="659" spans="1:12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</row>
    <row r="660" spans="1:12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</row>
    <row r="661" spans="1:12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</row>
    <row r="662" spans="1:12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</row>
    <row r="663" spans="1:12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</row>
    <row r="664" spans="1:12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</row>
    <row r="665" spans="1:12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</row>
    <row r="666" spans="1:12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</row>
    <row r="667" spans="1:12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</row>
    <row r="668" spans="1:12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</row>
    <row r="669" spans="1:12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</row>
    <row r="670" spans="1:12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</row>
    <row r="671" spans="1:12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</row>
    <row r="672" spans="1:12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</row>
    <row r="673" spans="1:12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</row>
    <row r="674" spans="1:12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</row>
    <row r="675" spans="1:12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</row>
    <row r="676" spans="1:12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</row>
    <row r="677" spans="1:12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</row>
    <row r="678" spans="1:12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</row>
    <row r="679" spans="1:12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</row>
    <row r="680" spans="1:12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</row>
    <row r="681" spans="1:12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</row>
    <row r="682" spans="1:12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</row>
    <row r="683" spans="1:12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</row>
    <row r="684" spans="1:12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</row>
    <row r="685" spans="1:12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</row>
    <row r="686" spans="1:12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</row>
    <row r="687" spans="1:12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</row>
    <row r="688" spans="1:12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</row>
    <row r="689" spans="1:12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</row>
    <row r="690" spans="1:12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</row>
    <row r="691" spans="1:12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</row>
    <row r="692" spans="1:12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</row>
    <row r="693" spans="1:12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</row>
    <row r="694" spans="1:12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</row>
    <row r="695" spans="1:12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</row>
    <row r="696" spans="1:12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</row>
    <row r="697" spans="1:12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</row>
    <row r="698" spans="1:12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</row>
    <row r="699" spans="1:12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</row>
    <row r="700" spans="1:12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</row>
    <row r="701" spans="1:12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</row>
    <row r="702" spans="1:12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</row>
    <row r="703" spans="1:12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</row>
    <row r="704" spans="1:12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</row>
    <row r="705" spans="1:12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</row>
    <row r="706" spans="1:12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</row>
    <row r="707" spans="1:12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</row>
    <row r="708" spans="1:12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</row>
    <row r="709" spans="1:12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</row>
    <row r="710" spans="1:12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</row>
    <row r="711" spans="1:12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</row>
    <row r="712" spans="1:12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</row>
    <row r="713" spans="1:12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</row>
    <row r="714" spans="1:12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</row>
    <row r="715" spans="1:12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</row>
    <row r="716" spans="1:12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</row>
    <row r="717" spans="1:12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</row>
    <row r="718" spans="1:12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</row>
    <row r="719" spans="1:12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</row>
    <row r="720" spans="1:12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</row>
    <row r="721" spans="1:12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</row>
    <row r="722" spans="1:12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</row>
    <row r="723" spans="1:12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</row>
    <row r="724" spans="1:12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</row>
    <row r="725" spans="1:12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</row>
    <row r="726" spans="1:12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</row>
    <row r="727" spans="1:12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</row>
    <row r="728" spans="1:12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</row>
    <row r="729" spans="1:12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</row>
    <row r="730" spans="1:12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</row>
    <row r="731" spans="1:12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</row>
    <row r="732" spans="1:12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</row>
    <row r="733" spans="1:12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</row>
    <row r="734" spans="1:12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</row>
    <row r="735" spans="1:12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</row>
    <row r="736" spans="1:12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</row>
    <row r="737" spans="1:12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</row>
    <row r="738" spans="1:12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</row>
    <row r="739" spans="1:12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</row>
    <row r="740" spans="1:12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</row>
    <row r="741" spans="1:12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</row>
    <row r="742" spans="1:12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</row>
    <row r="743" spans="1:12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</row>
    <row r="744" spans="1:12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</row>
    <row r="745" spans="1:12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</row>
    <row r="746" spans="1:12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</row>
    <row r="747" spans="1:12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</row>
    <row r="748" spans="1:12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</row>
    <row r="749" spans="1:12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</row>
    <row r="750" spans="1:12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</row>
    <row r="751" spans="1:12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</row>
    <row r="752" spans="1:12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</row>
    <row r="753" spans="1:12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</row>
    <row r="754" spans="1:12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</row>
    <row r="755" spans="1:12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</row>
    <row r="756" spans="1:12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</row>
    <row r="757" spans="1:12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</row>
    <row r="758" spans="1:12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</row>
    <row r="759" spans="1:12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</row>
    <row r="760" spans="1:12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</row>
    <row r="761" spans="1:12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</row>
    <row r="762" spans="1:12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</row>
    <row r="763" spans="1:12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</row>
    <row r="764" spans="1:12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</row>
    <row r="765" spans="1:12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</row>
    <row r="766" spans="1:12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</row>
    <row r="767" spans="1:12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</row>
    <row r="768" spans="1:12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</row>
    <row r="769" spans="1:12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</row>
    <row r="770" spans="1:12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</row>
    <row r="771" spans="1:12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</row>
    <row r="772" spans="1:12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</row>
    <row r="773" spans="1:12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</row>
    <row r="774" spans="1:12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</row>
    <row r="775" spans="1:12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</row>
    <row r="776" spans="1:12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</row>
    <row r="777" spans="1:12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</row>
    <row r="778" spans="1:12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</row>
    <row r="779" spans="1:12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</row>
    <row r="780" spans="1:12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</row>
    <row r="781" spans="1:12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</row>
    <row r="782" spans="1:12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</row>
    <row r="783" spans="1:12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</row>
    <row r="784" spans="1:12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</row>
    <row r="785" spans="1:12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</row>
    <row r="786" spans="1:12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</row>
    <row r="787" spans="1:12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</row>
    <row r="788" spans="1:12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</row>
    <row r="789" spans="1:12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</row>
    <row r="790" spans="1:12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</row>
    <row r="791" spans="1:12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</row>
    <row r="792" spans="1:12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</row>
    <row r="793" spans="1:12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</row>
    <row r="794" spans="1:12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</row>
    <row r="795" spans="1:12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</row>
    <row r="796" spans="1:12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</row>
    <row r="797" spans="1:12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</row>
    <row r="798" spans="1:12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</row>
    <row r="799" spans="1:12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</row>
    <row r="800" spans="1:12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</row>
    <row r="801" spans="1:12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</row>
    <row r="802" spans="1:12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</row>
    <row r="803" spans="1:12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</row>
    <row r="804" spans="1:12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</row>
    <row r="805" spans="1:12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</row>
    <row r="806" spans="1:12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</row>
    <row r="807" spans="1:12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</row>
    <row r="808" spans="1:12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</row>
    <row r="809" spans="1:12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</row>
    <row r="810" spans="1:12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</row>
    <row r="811" spans="1:12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</row>
    <row r="812" spans="1:12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</row>
    <row r="813" spans="1:12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</row>
    <row r="814" spans="1:12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</row>
    <row r="815" spans="1:12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</row>
    <row r="816" spans="1:12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</row>
    <row r="817" spans="1:12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</row>
    <row r="818" spans="1:12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</row>
    <row r="819" spans="1:12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</row>
    <row r="820" spans="1:12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</row>
    <row r="821" spans="1:12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</row>
    <row r="822" spans="1:12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</row>
    <row r="823" spans="1:12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</row>
    <row r="824" spans="1:12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</row>
    <row r="825" spans="1:12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</row>
    <row r="826" spans="1:12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</row>
    <row r="827" spans="1:12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</row>
    <row r="828" spans="1:12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</row>
    <row r="829" spans="1:12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</row>
    <row r="830" spans="1:12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</row>
    <row r="831" spans="1:12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</row>
    <row r="832" spans="1:12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</row>
    <row r="833" spans="1:12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</row>
    <row r="834" spans="1:12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</row>
    <row r="835" spans="1:12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</row>
    <row r="836" spans="1:12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</row>
    <row r="837" spans="1:12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</row>
    <row r="838" spans="1:12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</row>
    <row r="839" spans="1:12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</row>
    <row r="840" spans="1:12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</row>
    <row r="841" spans="1:12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</row>
    <row r="842" spans="1:12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</row>
    <row r="843" spans="1:12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</row>
    <row r="844" spans="1:12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</row>
    <row r="845" spans="1:12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</row>
    <row r="846" spans="1:12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</row>
    <row r="847" spans="1:12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</row>
    <row r="848" spans="1:12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</row>
    <row r="849" spans="1:12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</row>
    <row r="850" spans="1:12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</row>
    <row r="851" spans="1:12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</row>
    <row r="852" spans="1:12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</row>
    <row r="853" spans="1:12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</row>
    <row r="854" spans="1:12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</row>
    <row r="855" spans="1:12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</row>
    <row r="856" spans="1:12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</row>
    <row r="857" spans="1:12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</row>
    <row r="858" spans="1:12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</row>
    <row r="859" spans="1:12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</row>
    <row r="860" spans="1:12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</row>
    <row r="861" spans="1:12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</row>
    <row r="862" spans="1:12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</row>
    <row r="863" spans="1:12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</row>
    <row r="864" spans="1:12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</row>
    <row r="865" spans="1:12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</row>
    <row r="866" spans="1:12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</row>
    <row r="867" spans="1:12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</row>
    <row r="868" spans="1:12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</row>
    <row r="869" spans="1:12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</row>
    <row r="870" spans="1:12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</row>
    <row r="871" spans="1:12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</row>
    <row r="872" spans="1:12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</row>
    <row r="873" spans="1:12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</row>
    <row r="874" spans="1:12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</row>
    <row r="875" spans="1:12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</row>
    <row r="876" spans="1:12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</row>
    <row r="877" spans="1:12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</row>
    <row r="878" spans="1:12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</row>
    <row r="879" spans="1:12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</row>
    <row r="880" spans="1:12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</row>
    <row r="881" spans="1:12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</row>
    <row r="882" spans="1:12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</row>
    <row r="883" spans="1:12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</row>
    <row r="884" spans="1:12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</row>
    <row r="885" spans="1:12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</row>
    <row r="886" spans="1:12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</row>
    <row r="887" spans="1:12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</row>
    <row r="888" spans="1:12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</row>
    <row r="889" spans="1:12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</row>
    <row r="890" spans="1:12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</row>
    <row r="891" spans="1:12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</row>
    <row r="892" spans="1:12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</row>
    <row r="893" spans="1:12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</row>
    <row r="894" spans="1:12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</row>
    <row r="895" spans="1:12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</row>
    <row r="896" spans="1:12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</row>
    <row r="897" spans="1:12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</row>
    <row r="898" spans="1:12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</row>
    <row r="899" spans="1:12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</row>
    <row r="900" spans="1:12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</row>
    <row r="901" spans="1:12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</row>
    <row r="902" spans="1:12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</row>
    <row r="903" spans="1:12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</row>
    <row r="904" spans="1:12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</row>
    <row r="905" spans="1:12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</row>
    <row r="906" spans="1:12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</row>
    <row r="907" spans="1:12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</row>
    <row r="908" spans="1:12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</row>
    <row r="909" spans="1:12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</row>
    <row r="910" spans="1:12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</row>
    <row r="911" spans="1:12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</row>
    <row r="912" spans="1:12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</row>
    <row r="913" spans="1:12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</row>
    <row r="914" spans="1:12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</row>
    <row r="915" spans="1:12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</row>
    <row r="916" spans="1:12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</row>
    <row r="917" spans="1:12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</row>
    <row r="918" spans="1:12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</row>
    <row r="919" spans="1:12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</row>
    <row r="920" spans="1:12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</row>
    <row r="921" spans="1:12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</row>
    <row r="922" spans="1:12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</row>
    <row r="923" spans="1:12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</row>
    <row r="924" spans="1:12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</row>
    <row r="925" spans="1:12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</row>
    <row r="926" spans="1:12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</row>
    <row r="927" spans="1:12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</row>
    <row r="928" spans="1:12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</row>
    <row r="929" spans="1:12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</row>
    <row r="930" spans="1:12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</row>
    <row r="931" spans="1:12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</row>
    <row r="932" spans="1:12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</row>
    <row r="933" spans="1:12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</row>
    <row r="934" spans="1:12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</row>
    <row r="935" spans="1:12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</row>
    <row r="936" spans="1:12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</row>
    <row r="937" spans="1:12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</row>
    <row r="938" spans="1:12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</row>
    <row r="939" spans="1:12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</row>
    <row r="940" spans="1:12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</row>
    <row r="941" spans="1:12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</row>
    <row r="942" spans="1:12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</row>
    <row r="943" spans="1:12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</row>
    <row r="944" spans="1:12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</row>
    <row r="945" spans="1:12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</row>
    <row r="946" spans="1:12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</row>
    <row r="947" spans="1:12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</row>
    <row r="948" spans="1:12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</row>
    <row r="949" spans="1:12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</row>
    <row r="950" spans="1:12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</row>
    <row r="951" spans="1:12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</row>
    <row r="952" spans="1:12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</row>
    <row r="953" spans="1:12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</row>
    <row r="954" spans="1:12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</row>
    <row r="955" spans="1:12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</row>
    <row r="956" spans="1:12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</row>
    <row r="957" spans="1:12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</row>
    <row r="958" spans="1:12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</row>
    <row r="959" spans="1:12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</row>
    <row r="960" spans="1:12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</row>
    <row r="961" spans="1:12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</row>
    <row r="962" spans="1:12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</row>
    <row r="963" spans="1:12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</row>
    <row r="964" spans="1:12" x14ac:dyDescent="0.2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</row>
    <row r="965" spans="1:12" x14ac:dyDescent="0.2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</row>
    <row r="966" spans="1:12" x14ac:dyDescent="0.2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</row>
    <row r="967" spans="1:12" x14ac:dyDescent="0.2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</row>
    <row r="968" spans="1:12" x14ac:dyDescent="0.2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</row>
    <row r="969" spans="1:12" x14ac:dyDescent="0.2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</row>
    <row r="970" spans="1:12" x14ac:dyDescent="0.2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</row>
    <row r="971" spans="1:12" x14ac:dyDescent="0.2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</row>
    <row r="972" spans="1:12" x14ac:dyDescent="0.2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</row>
    <row r="973" spans="1:12" x14ac:dyDescent="0.2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</row>
    <row r="974" spans="1:12" x14ac:dyDescent="0.2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</row>
    <row r="975" spans="1:12" x14ac:dyDescent="0.2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</row>
    <row r="976" spans="1:12" x14ac:dyDescent="0.2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</row>
    <row r="977" spans="1:12" x14ac:dyDescent="0.2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</row>
    <row r="978" spans="1:12" x14ac:dyDescent="0.2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</row>
    <row r="979" spans="1:12" x14ac:dyDescent="0.2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</row>
    <row r="980" spans="1:12" x14ac:dyDescent="0.2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</row>
    <row r="981" spans="1:12" x14ac:dyDescent="0.2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</row>
    <row r="982" spans="1:12" x14ac:dyDescent="0.2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</row>
    <row r="983" spans="1:12" x14ac:dyDescent="0.2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</row>
    <row r="984" spans="1:12" x14ac:dyDescent="0.2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</row>
    <row r="985" spans="1:12" x14ac:dyDescent="0.2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</row>
    <row r="986" spans="1:12" x14ac:dyDescent="0.2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</row>
    <row r="987" spans="1:12" x14ac:dyDescent="0.2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</row>
    <row r="988" spans="1:12" x14ac:dyDescent="0.2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</row>
    <row r="989" spans="1:12" x14ac:dyDescent="0.2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</row>
    <row r="990" spans="1:12" x14ac:dyDescent="0.2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</row>
    <row r="991" spans="1:12" x14ac:dyDescent="0.2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</row>
    <row r="992" spans="1:12" x14ac:dyDescent="0.2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</row>
    <row r="993" spans="1:12" x14ac:dyDescent="0.2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</row>
    <row r="994" spans="1:12" x14ac:dyDescent="0.2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</row>
    <row r="995" spans="1:12" x14ac:dyDescent="0.2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</row>
    <row r="996" spans="1:12" x14ac:dyDescent="0.2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</row>
    <row r="997" spans="1:12" x14ac:dyDescent="0.2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</row>
    <row r="998" spans="1:12" x14ac:dyDescent="0.2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</row>
    <row r="999" spans="1:12" x14ac:dyDescent="0.2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</row>
  </sheetData>
  <mergeCells count="9">
    <mergeCell ref="L58:L59"/>
    <mergeCell ref="L68:L69"/>
    <mergeCell ref="L72:L74"/>
    <mergeCell ref="A1:H1"/>
    <mergeCell ref="I1:L1"/>
    <mergeCell ref="A2:F4"/>
    <mergeCell ref="G2:G4"/>
    <mergeCell ref="H2:I4"/>
    <mergeCell ref="J2:L4"/>
  </mergeCells>
  <conditionalFormatting sqref="J6">
    <cfRule type="cellIs" dxfId="23" priority="39" operator="equal">
      <formula>"""Fail"""</formula>
    </cfRule>
  </conditionalFormatting>
  <conditionalFormatting sqref="J6">
    <cfRule type="containsText" dxfId="22" priority="37" operator="containsText" text="Fail">
      <formula>NOT(ISERROR(SEARCH("Fail",J6)))</formula>
    </cfRule>
  </conditionalFormatting>
  <conditionalFormatting sqref="J27">
    <cfRule type="cellIs" dxfId="21" priority="36" operator="equal">
      <formula>"""Fail"""</formula>
    </cfRule>
  </conditionalFormatting>
  <conditionalFormatting sqref="J27">
    <cfRule type="containsText" dxfId="20" priority="35" operator="containsText" text="Fail">
      <formula>NOT(ISERROR(SEARCH("Fail",J27)))</formula>
    </cfRule>
  </conditionalFormatting>
  <conditionalFormatting sqref="J74">
    <cfRule type="cellIs" dxfId="19" priority="20" operator="equal">
      <formula>"""Fail"""</formula>
    </cfRule>
  </conditionalFormatting>
  <conditionalFormatting sqref="J74">
    <cfRule type="containsText" dxfId="18" priority="19" operator="containsText" text="Fail">
      <formula>NOT(ISERROR(SEARCH("Fail",J74)))</formula>
    </cfRule>
  </conditionalFormatting>
  <conditionalFormatting sqref="J7:J10">
    <cfRule type="cellIs" dxfId="17" priority="18" operator="equal">
      <formula>"""Fail"""</formula>
    </cfRule>
  </conditionalFormatting>
  <conditionalFormatting sqref="J7:J10">
    <cfRule type="containsText" dxfId="16" priority="17" operator="containsText" text="Fail">
      <formula>NOT(ISERROR(SEARCH("Fail",J7)))</formula>
    </cfRule>
  </conditionalFormatting>
  <conditionalFormatting sqref="J11:J26">
    <cfRule type="cellIs" dxfId="15" priority="16" operator="equal">
      <formula>"""Fail"""</formula>
    </cfRule>
  </conditionalFormatting>
  <conditionalFormatting sqref="J11:J26">
    <cfRule type="containsText" dxfId="14" priority="15" operator="containsText" text="Fail">
      <formula>NOT(ISERROR(SEARCH("Fail",J11)))</formula>
    </cfRule>
  </conditionalFormatting>
  <conditionalFormatting sqref="J28:J49">
    <cfRule type="cellIs" dxfId="13" priority="14" operator="equal">
      <formula>"""Fail"""</formula>
    </cfRule>
  </conditionalFormatting>
  <conditionalFormatting sqref="J28:J49">
    <cfRule type="containsText" dxfId="12" priority="13" operator="containsText" text="Fail">
      <formula>NOT(ISERROR(SEARCH("Fail",J28)))</formula>
    </cfRule>
  </conditionalFormatting>
  <conditionalFormatting sqref="J50:J52 J64 J70:J73">
    <cfRule type="cellIs" dxfId="11" priority="12" operator="equal">
      <formula>"""Fail"""</formula>
    </cfRule>
  </conditionalFormatting>
  <conditionalFormatting sqref="J50:J52 J64 J70:J73">
    <cfRule type="containsText" dxfId="10" priority="11" operator="containsText" text="Fail">
      <formula>NOT(ISERROR(SEARCH("Fail",J50)))</formula>
    </cfRule>
  </conditionalFormatting>
  <conditionalFormatting sqref="J61:J63">
    <cfRule type="containsText" dxfId="9" priority="7" operator="containsText" text="Fail">
      <formula>NOT(ISERROR(SEARCH("Fail",J61)))</formula>
    </cfRule>
  </conditionalFormatting>
  <conditionalFormatting sqref="J53:J60">
    <cfRule type="cellIs" dxfId="8" priority="10" operator="equal">
      <formula>"""Fail"""</formula>
    </cfRule>
  </conditionalFormatting>
  <conditionalFormatting sqref="J53:J60">
    <cfRule type="containsText" dxfId="7" priority="9" operator="containsText" text="Fail">
      <formula>NOT(ISERROR(SEARCH("Fail",J53)))</formula>
    </cfRule>
  </conditionalFormatting>
  <conditionalFormatting sqref="J61:J63">
    <cfRule type="cellIs" dxfId="6" priority="8" operator="equal">
      <formula>"""Fail"""</formula>
    </cfRule>
  </conditionalFormatting>
  <conditionalFormatting sqref="J69">
    <cfRule type="cellIs" dxfId="5" priority="6" operator="equal">
      <formula>"""Fail"""</formula>
    </cfRule>
  </conditionalFormatting>
  <conditionalFormatting sqref="J69">
    <cfRule type="containsText" dxfId="4" priority="5" operator="containsText" text="Fail">
      <formula>NOT(ISERROR(SEARCH("Fail",J69)))</formula>
    </cfRule>
  </conditionalFormatting>
  <conditionalFormatting sqref="J66:J68">
    <cfRule type="containsText" dxfId="3" priority="1" operator="containsText" text="Fail">
      <formula>NOT(ISERROR(SEARCH("Fail",J66)))</formula>
    </cfRule>
  </conditionalFormatting>
  <conditionalFormatting sqref="J65">
    <cfRule type="cellIs" dxfId="2" priority="4" operator="equal">
      <formula>"""Fail"""</formula>
    </cfRule>
  </conditionalFormatting>
  <conditionalFormatting sqref="J65">
    <cfRule type="containsText" dxfId="1" priority="3" operator="containsText" text="Fail">
      <formula>NOT(ISERROR(SEARCH("Fail",J65)))</formula>
    </cfRule>
  </conditionalFormatting>
  <conditionalFormatting sqref="J66:J68">
    <cfRule type="cellIs" dxfId="0" priority="2" operator="equal">
      <formula>"""Fail"""</formula>
    </cfRule>
  </conditionalFormatting>
  <dataValidations disablePrompts="1" count="1">
    <dataValidation type="list" allowBlank="1" showInputMessage="1" showErrorMessage="1" sqref="J6:J74">
      <formula1>"Pass, Fail"</formula1>
    </dataValidation>
  </dataValidations>
  <pageMargins left="0.25" right="0.25" top="0.75" bottom="0.75" header="0.3" footer="0.3"/>
  <pageSetup paperSize="9" scale="52" fitToHeight="0" orientation="landscape" r:id="rId1"/>
  <headerFooter>
    <oddHeader>&amp;L&amp;14Attachment D: Test Documentation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8"/>
  <sheetViews>
    <sheetView view="pageLayout" zoomScaleNormal="100" workbookViewId="0">
      <selection activeCell="C1" sqref="C1:E2"/>
    </sheetView>
  </sheetViews>
  <sheetFormatPr defaultRowHeight="15" x14ac:dyDescent="0.25"/>
  <cols>
    <col min="1" max="1" width="11.28515625" style="15" customWidth="1"/>
    <col min="2" max="2" width="15.28515625" style="15" customWidth="1"/>
    <col min="3" max="3" width="27.85546875" style="15" customWidth="1"/>
    <col min="4" max="4" width="26.140625" style="15" customWidth="1"/>
    <col min="5" max="5" width="37.28515625" style="15" customWidth="1"/>
    <col min="6" max="6" width="13.42578125" style="15" customWidth="1"/>
    <col min="7" max="7" width="11.7109375" style="15" customWidth="1"/>
    <col min="8" max="16384" width="9.140625" style="15"/>
  </cols>
  <sheetData>
    <row r="1" spans="1:5" ht="15" customHeight="1" x14ac:dyDescent="0.25">
      <c r="A1" s="119" t="s">
        <v>63</v>
      </c>
      <c r="B1" s="119"/>
      <c r="C1" s="120" t="s">
        <v>64</v>
      </c>
      <c r="D1" s="120"/>
      <c r="E1" s="120"/>
    </row>
    <row r="2" spans="1:5" ht="15" customHeight="1" x14ac:dyDescent="0.25">
      <c r="A2" s="121">
        <f ca="1">NOW()</f>
        <v>43496.591825115742</v>
      </c>
      <c r="B2" s="121"/>
      <c r="C2" s="120"/>
      <c r="D2" s="120"/>
      <c r="E2" s="120"/>
    </row>
    <row r="4" spans="1:5" x14ac:dyDescent="0.25">
      <c r="A4" s="122" t="s">
        <v>65</v>
      </c>
      <c r="B4" s="123"/>
      <c r="C4" s="124"/>
      <c r="D4" s="36" t="s">
        <v>66</v>
      </c>
      <c r="E4" s="37" t="s">
        <v>67</v>
      </c>
    </row>
    <row r="5" spans="1:5" s="42" customFormat="1" x14ac:dyDescent="0.25">
      <c r="A5" s="38" t="s">
        <v>68</v>
      </c>
      <c r="B5" s="39" t="s">
        <v>69</v>
      </c>
      <c r="C5" s="40" t="s">
        <v>70</v>
      </c>
      <c r="D5" s="39" t="s">
        <v>71</v>
      </c>
      <c r="E5" s="41" t="s">
        <v>72</v>
      </c>
    </row>
    <row r="6" spans="1:5" x14ac:dyDescent="0.25">
      <c r="A6" s="43">
        <v>1</v>
      </c>
      <c r="B6" s="44" t="s">
        <v>73</v>
      </c>
      <c r="C6" s="45" t="s">
        <v>74</v>
      </c>
      <c r="D6" s="46"/>
      <c r="E6" s="47" t="s">
        <v>75</v>
      </c>
    </row>
    <row r="7" spans="1:5" x14ac:dyDescent="0.25">
      <c r="A7" s="48">
        <f>A6+1</f>
        <v>2</v>
      </c>
      <c r="B7" s="49" t="s">
        <v>73</v>
      </c>
      <c r="C7" s="50" t="s">
        <v>74</v>
      </c>
      <c r="D7" s="51" t="s">
        <v>76</v>
      </c>
      <c r="E7" s="52" t="s">
        <v>75</v>
      </c>
    </row>
    <row r="8" spans="1:5" x14ac:dyDescent="0.25">
      <c r="A8" s="48">
        <f t="shared" ref="A8:A45" si="0">A7+1</f>
        <v>3</v>
      </c>
      <c r="B8" s="49" t="s">
        <v>73</v>
      </c>
      <c r="C8" s="50" t="s">
        <v>74</v>
      </c>
      <c r="D8" s="51" t="s">
        <v>77</v>
      </c>
      <c r="E8" s="53" t="s">
        <v>75</v>
      </c>
    </row>
    <row r="9" spans="1:5" x14ac:dyDescent="0.25">
      <c r="A9" s="48">
        <f t="shared" si="0"/>
        <v>4</v>
      </c>
      <c r="B9" s="49" t="s">
        <v>73</v>
      </c>
      <c r="C9" s="50" t="s">
        <v>74</v>
      </c>
      <c r="D9" s="51" t="s">
        <v>78</v>
      </c>
      <c r="E9" s="53" t="s">
        <v>75</v>
      </c>
    </row>
    <row r="10" spans="1:5" x14ac:dyDescent="0.25">
      <c r="A10" s="54">
        <f t="shared" si="0"/>
        <v>5</v>
      </c>
      <c r="B10" s="55" t="s">
        <v>73</v>
      </c>
      <c r="C10" s="56" t="s">
        <v>74</v>
      </c>
      <c r="D10" s="57" t="s">
        <v>79</v>
      </c>
      <c r="E10" s="58" t="s">
        <v>80</v>
      </c>
    </row>
    <row r="11" spans="1:5" x14ac:dyDescent="0.25">
      <c r="A11" s="59">
        <f t="shared" si="0"/>
        <v>6</v>
      </c>
      <c r="B11" s="60" t="s">
        <v>29</v>
      </c>
      <c r="C11" s="61" t="s">
        <v>74</v>
      </c>
      <c r="D11" s="62"/>
      <c r="E11" s="63" t="s">
        <v>81</v>
      </c>
    </row>
    <row r="12" spans="1:5" x14ac:dyDescent="0.25">
      <c r="A12" s="48">
        <f t="shared" si="0"/>
        <v>7</v>
      </c>
      <c r="B12" s="49" t="s">
        <v>29</v>
      </c>
      <c r="C12" s="50" t="s">
        <v>74</v>
      </c>
      <c r="D12" s="51" t="s">
        <v>82</v>
      </c>
      <c r="E12" s="52" t="s">
        <v>81</v>
      </c>
    </row>
    <row r="13" spans="1:5" x14ac:dyDescent="0.25">
      <c r="A13" s="48">
        <f t="shared" si="0"/>
        <v>8</v>
      </c>
      <c r="B13" s="49" t="s">
        <v>29</v>
      </c>
      <c r="C13" s="50" t="s">
        <v>74</v>
      </c>
      <c r="D13" s="64">
        <v>5</v>
      </c>
      <c r="E13" s="52" t="s">
        <v>83</v>
      </c>
    </row>
    <row r="14" spans="1:5" x14ac:dyDescent="0.25">
      <c r="A14" s="48">
        <f t="shared" si="0"/>
        <v>9</v>
      </c>
      <c r="B14" s="49" t="s">
        <v>29</v>
      </c>
      <c r="C14" s="50" t="s">
        <v>74</v>
      </c>
      <c r="D14" s="64">
        <v>3200</v>
      </c>
      <c r="E14" s="53" t="s">
        <v>83</v>
      </c>
    </row>
    <row r="15" spans="1:5" x14ac:dyDescent="0.25">
      <c r="A15" s="48">
        <f t="shared" si="0"/>
        <v>10</v>
      </c>
      <c r="B15" s="49" t="s">
        <v>29</v>
      </c>
      <c r="C15" s="50" t="s">
        <v>74</v>
      </c>
      <c r="D15" s="51" t="s">
        <v>84</v>
      </c>
      <c r="E15" s="53" t="s">
        <v>81</v>
      </c>
    </row>
    <row r="16" spans="1:5" x14ac:dyDescent="0.25">
      <c r="A16" s="48">
        <f t="shared" si="0"/>
        <v>11</v>
      </c>
      <c r="B16" s="49" t="s">
        <v>29</v>
      </c>
      <c r="C16" s="50" t="s">
        <v>85</v>
      </c>
      <c r="D16" s="64">
        <v>1000</v>
      </c>
      <c r="E16" s="52" t="s">
        <v>86</v>
      </c>
    </row>
    <row r="17" spans="1:5" x14ac:dyDescent="0.25">
      <c r="A17" s="48">
        <f t="shared" si="0"/>
        <v>12</v>
      </c>
      <c r="B17" s="49" t="s">
        <v>29</v>
      </c>
      <c r="C17" s="50" t="s">
        <v>85</v>
      </c>
      <c r="D17" s="51" t="s">
        <v>87</v>
      </c>
      <c r="E17" s="52" t="s">
        <v>88</v>
      </c>
    </row>
    <row r="18" spans="1:5" x14ac:dyDescent="0.25">
      <c r="A18" s="48">
        <f t="shared" si="0"/>
        <v>13</v>
      </c>
      <c r="B18" s="49" t="s">
        <v>29</v>
      </c>
      <c r="C18" s="50" t="s">
        <v>85</v>
      </c>
      <c r="D18" s="51" t="s">
        <v>89</v>
      </c>
      <c r="E18" s="52" t="s">
        <v>90</v>
      </c>
    </row>
    <row r="19" spans="1:5" x14ac:dyDescent="0.25">
      <c r="A19" s="48">
        <f t="shared" si="0"/>
        <v>14</v>
      </c>
      <c r="B19" s="49" t="s">
        <v>29</v>
      </c>
      <c r="C19" s="50" t="s">
        <v>85</v>
      </c>
      <c r="D19" s="64">
        <v>2003</v>
      </c>
      <c r="E19" s="52" t="s">
        <v>91</v>
      </c>
    </row>
    <row r="20" spans="1:5" x14ac:dyDescent="0.25">
      <c r="A20" s="48">
        <f t="shared" si="0"/>
        <v>15</v>
      </c>
      <c r="B20" s="49" t="s">
        <v>29</v>
      </c>
      <c r="C20" s="50" t="s">
        <v>85</v>
      </c>
      <c r="D20" s="51" t="s">
        <v>92</v>
      </c>
      <c r="E20" s="52" t="s">
        <v>93</v>
      </c>
    </row>
    <row r="21" spans="1:5" x14ac:dyDescent="0.25">
      <c r="A21" s="48">
        <f t="shared" si="0"/>
        <v>16</v>
      </c>
      <c r="B21" s="49" t="s">
        <v>29</v>
      </c>
      <c r="C21" s="50" t="s">
        <v>85</v>
      </c>
      <c r="D21" s="51" t="s">
        <v>94</v>
      </c>
      <c r="E21" s="52" t="s">
        <v>95</v>
      </c>
    </row>
    <row r="22" spans="1:5" x14ac:dyDescent="0.25">
      <c r="A22" s="48">
        <f t="shared" si="0"/>
        <v>17</v>
      </c>
      <c r="B22" s="49" t="s">
        <v>29</v>
      </c>
      <c r="C22" s="50" t="s">
        <v>85</v>
      </c>
      <c r="D22" s="51" t="s">
        <v>96</v>
      </c>
      <c r="E22" s="52" t="s">
        <v>97</v>
      </c>
    </row>
    <row r="23" spans="1:5" x14ac:dyDescent="0.25">
      <c r="A23" s="48">
        <f t="shared" si="0"/>
        <v>18</v>
      </c>
      <c r="B23" s="49" t="s">
        <v>29</v>
      </c>
      <c r="C23" s="50" t="s">
        <v>98</v>
      </c>
      <c r="D23" s="51" t="s">
        <v>99</v>
      </c>
      <c r="E23" s="53" t="s">
        <v>100</v>
      </c>
    </row>
    <row r="24" spans="1:5" x14ac:dyDescent="0.25">
      <c r="A24" s="48">
        <f t="shared" si="0"/>
        <v>19</v>
      </c>
      <c r="B24" s="49" t="s">
        <v>29</v>
      </c>
      <c r="C24" s="50" t="s">
        <v>98</v>
      </c>
      <c r="D24" s="51" t="s">
        <v>101</v>
      </c>
      <c r="E24" s="52" t="s">
        <v>102</v>
      </c>
    </row>
    <row r="25" spans="1:5" x14ac:dyDescent="0.25">
      <c r="A25" s="48">
        <f t="shared" si="0"/>
        <v>20</v>
      </c>
      <c r="B25" s="49" t="s">
        <v>29</v>
      </c>
      <c r="C25" s="50" t="s">
        <v>98</v>
      </c>
      <c r="D25" s="51" t="s">
        <v>103</v>
      </c>
      <c r="E25" s="52" t="s">
        <v>104</v>
      </c>
    </row>
    <row r="26" spans="1:5" x14ac:dyDescent="0.25">
      <c r="A26" s="54">
        <f t="shared" si="0"/>
        <v>21</v>
      </c>
      <c r="B26" s="55" t="s">
        <v>29</v>
      </c>
      <c r="C26" s="56" t="s">
        <v>98</v>
      </c>
      <c r="D26" s="57" t="s">
        <v>105</v>
      </c>
      <c r="E26" s="58" t="s">
        <v>106</v>
      </c>
    </row>
    <row r="27" spans="1:5" x14ac:dyDescent="0.25">
      <c r="A27" s="48">
        <f t="shared" si="0"/>
        <v>22</v>
      </c>
      <c r="B27" s="49" t="s">
        <v>107</v>
      </c>
      <c r="C27" s="50" t="s">
        <v>74</v>
      </c>
      <c r="D27" s="64"/>
      <c r="E27" s="53" t="s">
        <v>108</v>
      </c>
    </row>
    <row r="28" spans="1:5" x14ac:dyDescent="0.25">
      <c r="A28" s="48">
        <f t="shared" si="0"/>
        <v>23</v>
      </c>
      <c r="B28" s="49" t="s">
        <v>107</v>
      </c>
      <c r="C28" s="50" t="s">
        <v>74</v>
      </c>
      <c r="D28" s="51" t="s">
        <v>109</v>
      </c>
      <c r="E28" s="53" t="s">
        <v>108</v>
      </c>
    </row>
    <row r="29" spans="1:5" x14ac:dyDescent="0.25">
      <c r="A29" s="48">
        <f t="shared" si="0"/>
        <v>24</v>
      </c>
      <c r="B29" s="49" t="s">
        <v>107</v>
      </c>
      <c r="C29" s="50" t="s">
        <v>74</v>
      </c>
      <c r="D29" s="64" t="s">
        <v>110</v>
      </c>
      <c r="E29" s="53" t="s">
        <v>108</v>
      </c>
    </row>
    <row r="30" spans="1:5" x14ac:dyDescent="0.25">
      <c r="A30" s="48">
        <f t="shared" si="0"/>
        <v>25</v>
      </c>
      <c r="B30" s="49" t="s">
        <v>107</v>
      </c>
      <c r="C30" s="50" t="s">
        <v>74</v>
      </c>
      <c r="D30" s="51" t="s">
        <v>111</v>
      </c>
      <c r="E30" s="53" t="s">
        <v>108</v>
      </c>
    </row>
    <row r="31" spans="1:5" x14ac:dyDescent="0.25">
      <c r="A31" s="48">
        <f t="shared" si="0"/>
        <v>26</v>
      </c>
      <c r="B31" s="49" t="s">
        <v>107</v>
      </c>
      <c r="C31" s="50" t="s">
        <v>74</v>
      </c>
      <c r="D31" s="51" t="s">
        <v>112</v>
      </c>
      <c r="E31" s="53" t="s">
        <v>108</v>
      </c>
    </row>
    <row r="32" spans="1:5" x14ac:dyDescent="0.25">
      <c r="A32" s="48">
        <f t="shared" si="0"/>
        <v>27</v>
      </c>
      <c r="B32" s="49" t="s">
        <v>107</v>
      </c>
      <c r="C32" s="50" t="s">
        <v>113</v>
      </c>
      <c r="D32" s="51" t="s">
        <v>114</v>
      </c>
      <c r="E32" s="53" t="s">
        <v>115</v>
      </c>
    </row>
    <row r="33" spans="1:7" x14ac:dyDescent="0.25">
      <c r="A33" s="48">
        <f t="shared" si="0"/>
        <v>28</v>
      </c>
      <c r="B33" s="49" t="s">
        <v>107</v>
      </c>
      <c r="C33" s="50" t="s">
        <v>113</v>
      </c>
      <c r="D33" s="51" t="s">
        <v>116</v>
      </c>
      <c r="E33" s="53" t="s">
        <v>115</v>
      </c>
    </row>
    <row r="34" spans="1:7" x14ac:dyDescent="0.25">
      <c r="A34" s="48">
        <f t="shared" si="0"/>
        <v>29</v>
      </c>
      <c r="B34" s="49" t="s">
        <v>107</v>
      </c>
      <c r="C34" s="50" t="s">
        <v>113</v>
      </c>
      <c r="D34" s="51" t="s">
        <v>117</v>
      </c>
      <c r="E34" s="53" t="s">
        <v>115</v>
      </c>
    </row>
    <row r="35" spans="1:7" x14ac:dyDescent="0.25">
      <c r="A35" s="48">
        <f t="shared" si="0"/>
        <v>30</v>
      </c>
      <c r="B35" s="49" t="s">
        <v>107</v>
      </c>
      <c r="C35" s="50" t="s">
        <v>113</v>
      </c>
      <c r="D35" s="64" t="s">
        <v>118</v>
      </c>
      <c r="E35" s="53" t="s">
        <v>115</v>
      </c>
    </row>
    <row r="36" spans="1:7" x14ac:dyDescent="0.25">
      <c r="A36" s="48">
        <f t="shared" si="0"/>
        <v>31</v>
      </c>
      <c r="B36" s="49" t="s">
        <v>107</v>
      </c>
      <c r="C36" s="50" t="s">
        <v>113</v>
      </c>
      <c r="D36" s="51" t="s">
        <v>119</v>
      </c>
      <c r="E36" s="53" t="s">
        <v>115</v>
      </c>
    </row>
    <row r="37" spans="1:7" x14ac:dyDescent="0.25">
      <c r="A37" s="48">
        <f t="shared" si="0"/>
        <v>32</v>
      </c>
      <c r="B37" s="49" t="s">
        <v>107</v>
      </c>
      <c r="C37" s="50" t="s">
        <v>113</v>
      </c>
      <c r="D37" s="51" t="s">
        <v>120</v>
      </c>
      <c r="E37" s="53" t="s">
        <v>115</v>
      </c>
    </row>
    <row r="38" spans="1:7" x14ac:dyDescent="0.25">
      <c r="A38" s="48">
        <f t="shared" si="0"/>
        <v>33</v>
      </c>
      <c r="B38" s="49" t="s">
        <v>107</v>
      </c>
      <c r="C38" s="50" t="s">
        <v>121</v>
      </c>
      <c r="D38" s="65">
        <v>36526</v>
      </c>
      <c r="E38" s="66">
        <f>_xlfn.DAYS(D38,DATE(YEAR(D38),1,1))+1</f>
        <v>1</v>
      </c>
    </row>
    <row r="39" spans="1:7" x14ac:dyDescent="0.25">
      <c r="A39" s="48">
        <f t="shared" si="0"/>
        <v>34</v>
      </c>
      <c r="B39" s="49" t="s">
        <v>107</v>
      </c>
      <c r="C39" s="50" t="s">
        <v>121</v>
      </c>
      <c r="D39" s="65">
        <v>36557</v>
      </c>
      <c r="E39" s="66">
        <f t="shared" ref="E39:E41" si="1">_xlfn.DAYS(D39,DATE(YEAR(D39),1,1))+1</f>
        <v>32</v>
      </c>
      <c r="G39" s="67"/>
    </row>
    <row r="40" spans="1:7" x14ac:dyDescent="0.25">
      <c r="A40" s="48">
        <f t="shared" si="0"/>
        <v>35</v>
      </c>
      <c r="B40" s="49" t="s">
        <v>107</v>
      </c>
      <c r="C40" s="50" t="s">
        <v>121</v>
      </c>
      <c r="D40" s="65">
        <v>36891</v>
      </c>
      <c r="E40" s="66">
        <f t="shared" si="1"/>
        <v>366</v>
      </c>
    </row>
    <row r="41" spans="1:7" x14ac:dyDescent="0.25">
      <c r="A41" s="48">
        <f t="shared" si="0"/>
        <v>36</v>
      </c>
      <c r="B41" s="49" t="s">
        <v>107</v>
      </c>
      <c r="C41" s="50" t="s">
        <v>121</v>
      </c>
      <c r="D41" s="65">
        <v>37256</v>
      </c>
      <c r="E41" s="66">
        <f t="shared" si="1"/>
        <v>365</v>
      </c>
    </row>
    <row r="42" spans="1:7" x14ac:dyDescent="0.25">
      <c r="A42" s="59">
        <f t="shared" si="0"/>
        <v>37</v>
      </c>
      <c r="B42" s="68" t="s">
        <v>122</v>
      </c>
      <c r="C42" s="61" t="s">
        <v>74</v>
      </c>
      <c r="D42" s="68"/>
      <c r="E42" s="69" t="s">
        <v>108</v>
      </c>
    </row>
    <row r="43" spans="1:7" x14ac:dyDescent="0.25">
      <c r="A43" s="48">
        <f t="shared" si="0"/>
        <v>38</v>
      </c>
      <c r="B43" s="70" t="s">
        <v>122</v>
      </c>
      <c r="C43" s="50" t="s">
        <v>74</v>
      </c>
      <c r="D43" s="49" t="s">
        <v>82</v>
      </c>
      <c r="E43" s="53" t="s">
        <v>108</v>
      </c>
    </row>
    <row r="44" spans="1:7" x14ac:dyDescent="0.25">
      <c r="A44" s="48">
        <f t="shared" si="0"/>
        <v>39</v>
      </c>
      <c r="B44" s="70" t="s">
        <v>122</v>
      </c>
      <c r="C44" s="50" t="s">
        <v>74</v>
      </c>
      <c r="D44" s="49" t="s">
        <v>123</v>
      </c>
      <c r="E44" s="53" t="s">
        <v>108</v>
      </c>
    </row>
    <row r="45" spans="1:7" x14ac:dyDescent="0.25">
      <c r="A45" s="48">
        <f t="shared" si="0"/>
        <v>40</v>
      </c>
      <c r="B45" s="70" t="s">
        <v>122</v>
      </c>
      <c r="C45" s="50" t="s">
        <v>124</v>
      </c>
      <c r="D45" s="65">
        <v>36526</v>
      </c>
      <c r="E45" s="53"/>
    </row>
    <row r="46" spans="1:7" x14ac:dyDescent="0.25">
      <c r="A46" s="71"/>
      <c r="B46" s="70"/>
      <c r="C46" s="70"/>
      <c r="D46" s="49" t="s">
        <v>125</v>
      </c>
      <c r="E46" s="53" t="s">
        <v>108</v>
      </c>
    </row>
    <row r="47" spans="1:7" x14ac:dyDescent="0.25">
      <c r="A47" s="48">
        <f>A45+1</f>
        <v>41</v>
      </c>
      <c r="B47" s="70" t="s">
        <v>122</v>
      </c>
      <c r="C47" s="50" t="s">
        <v>113</v>
      </c>
      <c r="D47" s="51" t="s">
        <v>118</v>
      </c>
      <c r="E47" s="53" t="s">
        <v>115</v>
      </c>
    </row>
    <row r="48" spans="1:7" x14ac:dyDescent="0.25">
      <c r="A48" s="48">
        <f>A47+1</f>
        <v>42</v>
      </c>
      <c r="B48" s="70" t="s">
        <v>122</v>
      </c>
      <c r="C48" s="50" t="s">
        <v>126</v>
      </c>
      <c r="D48" s="51" t="s">
        <v>127</v>
      </c>
      <c r="E48" s="53"/>
    </row>
    <row r="49" spans="1:5" x14ac:dyDescent="0.25">
      <c r="A49" s="71"/>
      <c r="B49" s="70"/>
      <c r="C49" s="70"/>
      <c r="D49" s="51" t="s">
        <v>118</v>
      </c>
      <c r="E49" s="53" t="s">
        <v>115</v>
      </c>
    </row>
    <row r="50" spans="1:5" x14ac:dyDescent="0.25">
      <c r="A50" s="48">
        <f>A48+1</f>
        <v>43</v>
      </c>
      <c r="B50" s="70" t="s">
        <v>122</v>
      </c>
      <c r="C50" s="50" t="s">
        <v>121</v>
      </c>
      <c r="D50" s="51" t="s">
        <v>127</v>
      </c>
      <c r="E50" s="53"/>
    </row>
    <row r="51" spans="1:5" x14ac:dyDescent="0.25">
      <c r="A51" s="71"/>
      <c r="B51" s="70"/>
      <c r="C51" s="70"/>
      <c r="D51" s="51" t="s">
        <v>127</v>
      </c>
      <c r="E51" s="72">
        <f>DATEVALUE(D51)-DATEVALUE(D50)</f>
        <v>0</v>
      </c>
    </row>
    <row r="52" spans="1:5" x14ac:dyDescent="0.25">
      <c r="A52" s="48">
        <f>A50+1</f>
        <v>44</v>
      </c>
      <c r="B52" s="70" t="s">
        <v>122</v>
      </c>
      <c r="C52" s="50" t="s">
        <v>121</v>
      </c>
      <c r="D52" s="51" t="s">
        <v>127</v>
      </c>
      <c r="E52" s="53"/>
    </row>
    <row r="53" spans="1:5" x14ac:dyDescent="0.25">
      <c r="A53" s="71"/>
      <c r="B53" s="70"/>
      <c r="C53" s="70"/>
      <c r="D53" s="51" t="s">
        <v>128</v>
      </c>
      <c r="E53" s="72">
        <f>DATEVALUE(D53)-DATEVALUE(D52)</f>
        <v>1</v>
      </c>
    </row>
    <row r="54" spans="1:5" x14ac:dyDescent="0.25">
      <c r="A54" s="48">
        <f>A52+1</f>
        <v>45</v>
      </c>
      <c r="B54" s="70" t="s">
        <v>122</v>
      </c>
      <c r="C54" s="50" t="s">
        <v>121</v>
      </c>
      <c r="D54" s="51" t="s">
        <v>127</v>
      </c>
      <c r="E54" s="53"/>
    </row>
    <row r="55" spans="1:5" x14ac:dyDescent="0.25">
      <c r="A55" s="71"/>
      <c r="B55" s="70"/>
      <c r="C55" s="70"/>
      <c r="D55" s="51" t="s">
        <v>129</v>
      </c>
      <c r="E55" s="72">
        <f>DATEVALUE(D55)-DATEVALUE(D54)</f>
        <v>31</v>
      </c>
    </row>
    <row r="56" spans="1:5" x14ac:dyDescent="0.25">
      <c r="A56" s="48">
        <f>A54+1</f>
        <v>46</v>
      </c>
      <c r="B56" s="70" t="s">
        <v>122</v>
      </c>
      <c r="C56" s="50" t="s">
        <v>121</v>
      </c>
      <c r="D56" s="51" t="s">
        <v>129</v>
      </c>
      <c r="E56" s="53"/>
    </row>
    <row r="57" spans="1:5" x14ac:dyDescent="0.25">
      <c r="A57" s="71"/>
      <c r="B57" s="70"/>
      <c r="C57" s="70"/>
      <c r="D57" s="51" t="s">
        <v>130</v>
      </c>
      <c r="E57" s="72">
        <f>DATEVALUE(D57)-DATEVALUE(D56)</f>
        <v>28</v>
      </c>
    </row>
    <row r="58" spans="1:5" x14ac:dyDescent="0.25">
      <c r="A58" s="48">
        <f>A56+1</f>
        <v>47</v>
      </c>
      <c r="B58" s="70" t="s">
        <v>122</v>
      </c>
      <c r="C58" s="50" t="s">
        <v>121</v>
      </c>
      <c r="D58" s="51" t="s">
        <v>131</v>
      </c>
      <c r="E58" s="53"/>
    </row>
    <row r="59" spans="1:5" x14ac:dyDescent="0.25">
      <c r="A59" s="71"/>
      <c r="B59" s="70"/>
      <c r="C59" s="70"/>
      <c r="D59" s="51" t="s">
        <v>132</v>
      </c>
      <c r="E59" s="72">
        <f>DATEVALUE(D59)-DATEVALUE(D58)</f>
        <v>29</v>
      </c>
    </row>
    <row r="60" spans="1:5" x14ac:dyDescent="0.25">
      <c r="A60" s="48">
        <f>A58+1</f>
        <v>48</v>
      </c>
      <c r="B60" s="70" t="s">
        <v>122</v>
      </c>
      <c r="C60" s="50" t="s">
        <v>121</v>
      </c>
      <c r="D60" s="51" t="s">
        <v>127</v>
      </c>
      <c r="E60" s="53"/>
    </row>
    <row r="61" spans="1:5" x14ac:dyDescent="0.25">
      <c r="A61" s="71"/>
      <c r="B61" s="70"/>
      <c r="C61" s="70"/>
      <c r="D61" s="51" t="s">
        <v>133</v>
      </c>
      <c r="E61" s="72">
        <f>DATEVALUE(D61)-DATEVALUE(D60)</f>
        <v>364</v>
      </c>
    </row>
    <row r="62" spans="1:5" x14ac:dyDescent="0.25">
      <c r="A62" s="48">
        <f>A60+1</f>
        <v>49</v>
      </c>
      <c r="B62" s="70" t="s">
        <v>122</v>
      </c>
      <c r="C62" s="50" t="s">
        <v>121</v>
      </c>
      <c r="D62" s="51" t="s">
        <v>134</v>
      </c>
      <c r="E62" s="53"/>
    </row>
    <row r="63" spans="1:5" x14ac:dyDescent="0.25">
      <c r="A63" s="71"/>
      <c r="B63" s="70"/>
      <c r="C63" s="70"/>
      <c r="D63" s="51" t="s">
        <v>135</v>
      </c>
      <c r="E63" s="72">
        <f>DATEVALUE(D63)-DATEVALUE(D62)</f>
        <v>365</v>
      </c>
    </row>
    <row r="64" spans="1:5" x14ac:dyDescent="0.25">
      <c r="A64" s="48">
        <f t="shared" ref="A64" si="2">A62+1</f>
        <v>50</v>
      </c>
      <c r="B64" s="70" t="s">
        <v>122</v>
      </c>
      <c r="C64" s="50" t="s">
        <v>121</v>
      </c>
      <c r="D64" s="51" t="s">
        <v>134</v>
      </c>
      <c r="E64" s="53"/>
    </row>
    <row r="65" spans="1:5" x14ac:dyDescent="0.25">
      <c r="A65" s="71"/>
      <c r="B65" s="70"/>
      <c r="C65" s="70"/>
      <c r="D65" s="51" t="s">
        <v>127</v>
      </c>
      <c r="E65" s="72">
        <f t="shared" ref="E65" si="3">DATEVALUE(D65)-DATEVALUE(D64)</f>
        <v>366</v>
      </c>
    </row>
    <row r="66" spans="1:5" x14ac:dyDescent="0.25">
      <c r="A66" s="48">
        <f t="shared" ref="A66" si="4">A64+1</f>
        <v>51</v>
      </c>
      <c r="B66" s="70" t="s">
        <v>122</v>
      </c>
      <c r="C66" s="50" t="s">
        <v>121</v>
      </c>
      <c r="D66" s="51" t="s">
        <v>127</v>
      </c>
      <c r="E66" s="53"/>
    </row>
    <row r="67" spans="1:5" x14ac:dyDescent="0.25">
      <c r="A67" s="71"/>
      <c r="B67" s="70"/>
      <c r="C67" s="70"/>
      <c r="D67" s="51" t="s">
        <v>136</v>
      </c>
      <c r="E67" s="72">
        <f t="shared" ref="E67" si="5">DATEVALUE(D67)-DATEVALUE(D66)</f>
        <v>365</v>
      </c>
    </row>
    <row r="68" spans="1:5" x14ac:dyDescent="0.25">
      <c r="A68" s="48">
        <f t="shared" ref="A68:A74" si="6">A66+1</f>
        <v>52</v>
      </c>
      <c r="B68" s="70" t="s">
        <v>122</v>
      </c>
      <c r="C68" s="50" t="s">
        <v>121</v>
      </c>
      <c r="D68" s="51" t="s">
        <v>137</v>
      </c>
      <c r="E68" s="53"/>
    </row>
    <row r="69" spans="1:5" x14ac:dyDescent="0.25">
      <c r="A69" s="71"/>
      <c r="B69" s="70"/>
      <c r="C69" s="70"/>
      <c r="D69" s="51" t="s">
        <v>138</v>
      </c>
      <c r="E69" s="72">
        <f t="shared" ref="E69:E73" si="7">DATEVALUE(D69)-DATEVALUE(D68)</f>
        <v>1335</v>
      </c>
    </row>
    <row r="70" spans="1:5" x14ac:dyDescent="0.25">
      <c r="A70" s="48">
        <f t="shared" si="6"/>
        <v>53</v>
      </c>
      <c r="B70" s="70" t="s">
        <v>122</v>
      </c>
      <c r="C70" s="50" t="s">
        <v>121</v>
      </c>
      <c r="D70" s="51" t="s">
        <v>138</v>
      </c>
      <c r="E70" s="53"/>
    </row>
    <row r="71" spans="1:5" x14ac:dyDescent="0.25">
      <c r="A71" s="71"/>
      <c r="B71" s="70"/>
      <c r="C71" s="70" t="s">
        <v>139</v>
      </c>
      <c r="D71" s="51" t="s">
        <v>137</v>
      </c>
      <c r="E71" s="72">
        <f t="shared" si="7"/>
        <v>-1335</v>
      </c>
    </row>
    <row r="72" spans="1:5" x14ac:dyDescent="0.25">
      <c r="A72" s="48">
        <f t="shared" si="6"/>
        <v>54</v>
      </c>
      <c r="B72" s="70" t="s">
        <v>122</v>
      </c>
      <c r="C72" s="50" t="s">
        <v>121</v>
      </c>
      <c r="D72" s="51" t="s">
        <v>127</v>
      </c>
      <c r="E72" s="53"/>
    </row>
    <row r="73" spans="1:5" x14ac:dyDescent="0.25">
      <c r="A73" s="73"/>
      <c r="B73" s="74"/>
      <c r="C73" s="74" t="s">
        <v>139</v>
      </c>
      <c r="D73" s="57" t="s">
        <v>134</v>
      </c>
      <c r="E73" s="75">
        <f t="shared" si="7"/>
        <v>-366</v>
      </c>
    </row>
    <row r="74" spans="1:5" x14ac:dyDescent="0.25">
      <c r="A74" s="48">
        <f t="shared" si="6"/>
        <v>55</v>
      </c>
      <c r="B74" s="70" t="s">
        <v>140</v>
      </c>
      <c r="C74" s="50" t="s">
        <v>74</v>
      </c>
      <c r="D74" s="51"/>
      <c r="E74" s="53" t="s">
        <v>108</v>
      </c>
    </row>
    <row r="75" spans="1:5" x14ac:dyDescent="0.25">
      <c r="A75" s="48">
        <f>A74+1</f>
        <v>56</v>
      </c>
      <c r="B75" s="70" t="s">
        <v>140</v>
      </c>
      <c r="C75" s="50" t="s">
        <v>74</v>
      </c>
      <c r="D75" s="70" t="s">
        <v>141</v>
      </c>
      <c r="E75" s="53" t="s">
        <v>108</v>
      </c>
    </row>
    <row r="76" spans="1:5" x14ac:dyDescent="0.25">
      <c r="A76" s="48">
        <f t="shared" ref="A76:A88" si="8">A75+1</f>
        <v>57</v>
      </c>
      <c r="B76" s="70" t="s">
        <v>140</v>
      </c>
      <c r="C76" s="50" t="s">
        <v>113</v>
      </c>
      <c r="D76" s="51" t="s">
        <v>116</v>
      </c>
      <c r="E76" s="53" t="s">
        <v>115</v>
      </c>
    </row>
    <row r="77" spans="1:5" x14ac:dyDescent="0.25">
      <c r="A77" s="48">
        <f t="shared" si="8"/>
        <v>58</v>
      </c>
      <c r="B77" s="70" t="s">
        <v>140</v>
      </c>
      <c r="C77" s="50" t="s">
        <v>113</v>
      </c>
      <c r="D77" s="51" t="s">
        <v>117</v>
      </c>
      <c r="E77" s="53" t="s">
        <v>115</v>
      </c>
    </row>
    <row r="78" spans="1:5" x14ac:dyDescent="0.25">
      <c r="A78" s="48">
        <f t="shared" si="8"/>
        <v>59</v>
      </c>
      <c r="B78" s="70" t="s">
        <v>140</v>
      </c>
      <c r="C78" s="50" t="s">
        <v>113</v>
      </c>
      <c r="D78" s="64" t="s">
        <v>118</v>
      </c>
      <c r="E78" s="53" t="s">
        <v>115</v>
      </c>
    </row>
    <row r="79" spans="1:5" x14ac:dyDescent="0.25">
      <c r="A79" s="48">
        <f t="shared" si="8"/>
        <v>60</v>
      </c>
      <c r="B79" s="70" t="s">
        <v>140</v>
      </c>
      <c r="C79" s="50" t="s">
        <v>121</v>
      </c>
      <c r="D79" s="51" t="s">
        <v>134</v>
      </c>
      <c r="E79" s="76">
        <f ca="1">_xlfn.FLOOR.MATH( YEARFRAC(D79,$A$2))</f>
        <v>19</v>
      </c>
    </row>
    <row r="80" spans="1:5" x14ac:dyDescent="0.25">
      <c r="A80" s="48">
        <f t="shared" si="8"/>
        <v>61</v>
      </c>
      <c r="B80" s="70" t="s">
        <v>140</v>
      </c>
      <c r="C80" s="50" t="s">
        <v>121</v>
      </c>
      <c r="D80" s="51" t="s">
        <v>142</v>
      </c>
      <c r="E80" s="76">
        <f ca="1">_xlfn.FLOOR.MATH( YEARFRAC(D80,$A$2))</f>
        <v>0</v>
      </c>
    </row>
    <row r="81" spans="1:5" x14ac:dyDescent="0.25">
      <c r="A81" s="48">
        <f t="shared" si="8"/>
        <v>62</v>
      </c>
      <c r="B81" s="70" t="s">
        <v>140</v>
      </c>
      <c r="C81" s="50" t="s">
        <v>121</v>
      </c>
      <c r="D81" s="51" t="s">
        <v>143</v>
      </c>
      <c r="E81" s="76">
        <f ca="1">_xlfn.FLOOR.MATH( YEARFRAC(D81,$A$2))</f>
        <v>0</v>
      </c>
    </row>
    <row r="82" spans="1:5" x14ac:dyDescent="0.25">
      <c r="A82" s="48">
        <f t="shared" si="8"/>
        <v>63</v>
      </c>
      <c r="B82" s="70" t="s">
        <v>140</v>
      </c>
      <c r="C82" s="50" t="s">
        <v>121</v>
      </c>
      <c r="D82" s="77">
        <f ca="1">NOW()</f>
        <v>43496.591825115742</v>
      </c>
      <c r="E82" s="76">
        <f ca="1">_xlfn.FLOOR.MATH( YEARFRAC(D82,$A$2))</f>
        <v>0</v>
      </c>
    </row>
    <row r="83" spans="1:5" x14ac:dyDescent="0.25">
      <c r="A83" s="48">
        <f t="shared" si="8"/>
        <v>64</v>
      </c>
      <c r="B83" s="70" t="s">
        <v>140</v>
      </c>
      <c r="C83" s="50" t="s">
        <v>121</v>
      </c>
      <c r="D83" s="77">
        <f ca="1">NOW()-DATE(10,1,-1)</f>
        <v>39844.591825115742</v>
      </c>
      <c r="E83" s="76">
        <v>10</v>
      </c>
    </row>
    <row r="84" spans="1:5" x14ac:dyDescent="0.25">
      <c r="A84" s="48">
        <f t="shared" si="8"/>
        <v>65</v>
      </c>
      <c r="B84" s="70" t="s">
        <v>140</v>
      </c>
      <c r="C84" s="50" t="s">
        <v>121</v>
      </c>
      <c r="D84" s="77">
        <f ca="1">NOW()-DATE(10,1,0)</f>
        <v>39843.591825115742</v>
      </c>
      <c r="E84" s="76">
        <v>10</v>
      </c>
    </row>
    <row r="85" spans="1:5" x14ac:dyDescent="0.25">
      <c r="A85" s="48">
        <f t="shared" si="8"/>
        <v>66</v>
      </c>
      <c r="B85" s="70" t="s">
        <v>140</v>
      </c>
      <c r="C85" s="50" t="s">
        <v>121</v>
      </c>
      <c r="D85" s="77">
        <f ca="1">NOW()-DATE(10,1,-2)</f>
        <v>39845.591825115742</v>
      </c>
      <c r="E85" s="76">
        <v>9</v>
      </c>
    </row>
    <row r="86" spans="1:5" x14ac:dyDescent="0.25">
      <c r="A86" s="48">
        <f t="shared" si="8"/>
        <v>67</v>
      </c>
      <c r="B86" s="70" t="s">
        <v>140</v>
      </c>
      <c r="C86" s="50" t="s">
        <v>144</v>
      </c>
      <c r="D86" s="51" t="s">
        <v>145</v>
      </c>
      <c r="E86" s="76">
        <v>0</v>
      </c>
    </row>
    <row r="87" spans="1:5" x14ac:dyDescent="0.25">
      <c r="A87" s="48">
        <f t="shared" si="8"/>
        <v>68</v>
      </c>
      <c r="B87" s="70" t="s">
        <v>140</v>
      </c>
      <c r="C87" s="50" t="s">
        <v>144</v>
      </c>
      <c r="D87" s="77">
        <f ca="1">NOW()-DATE(1,0,0)+DATE(1,0,1)</f>
        <v>43497.591825115742</v>
      </c>
      <c r="E87" s="76">
        <v>0</v>
      </c>
    </row>
    <row r="88" spans="1:5" x14ac:dyDescent="0.25">
      <c r="A88" s="78">
        <f t="shared" si="8"/>
        <v>69</v>
      </c>
      <c r="B88" s="79" t="s">
        <v>140</v>
      </c>
      <c r="C88" s="80" t="s">
        <v>144</v>
      </c>
      <c r="D88" s="81">
        <f ca="1">NOW()-DATE(1,0,0)+DATE(1,1,0)</f>
        <v>43527.591825115742</v>
      </c>
      <c r="E88" s="82">
        <v>0</v>
      </c>
    </row>
  </sheetData>
  <mergeCells count="4">
    <mergeCell ref="A1:B1"/>
    <mergeCell ref="C1:E2"/>
    <mergeCell ref="A2:B2"/>
    <mergeCell ref="A4:C4"/>
  </mergeCells>
  <pageMargins left="0.7" right="0.7" top="0.75" bottom="0.75" header="0.3" footer="0.3"/>
  <pageSetup paperSize="9" scale="57" orientation="portrait" r:id="rId1"/>
  <headerFooter>
    <oddHeader>&amp;LAttachment C: Test Data and Expected results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Documentation</vt:lpstr>
      <vt:lpstr>Test Data and 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COB03</dc:creator>
  <cp:lastModifiedBy>COB03</cp:lastModifiedBy>
  <cp:lastPrinted>2019-01-31T14:12:51Z</cp:lastPrinted>
  <dcterms:created xsi:type="dcterms:W3CDTF">2019-01-30T08:19:27Z</dcterms:created>
  <dcterms:modified xsi:type="dcterms:W3CDTF">2019-01-31T14:14:01Z</dcterms:modified>
</cp:coreProperties>
</file>