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Doublet vs triplet/Class effects/Scenario 1 - all triplets merged/OS/"/>
    </mc:Choice>
  </mc:AlternateContent>
  <xr:revisionPtr revIDLastSave="365" documentId="8_{9B3D1BBC-5F56-4A39-989C-5B866D2B5468}" xr6:coauthVersionLast="47" xr6:coauthVersionMax="47" xr10:uidLastSave="{CE94365F-16B5-4A0E-A580-A04734052465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N10" i="1" l="1"/>
  <c r="N14" i="1"/>
  <c r="N7" i="1"/>
  <c r="N2" i="1"/>
  <c r="N6" i="1"/>
  <c r="N11" i="1"/>
  <c r="N4" i="1"/>
  <c r="N12" i="1"/>
  <c r="N5" i="1"/>
  <c r="N3" i="1"/>
  <c r="N13" i="1"/>
  <c r="N9" i="1"/>
  <c r="N8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<sst xmlns="http://schemas.openxmlformats.org/spreadsheetml/2006/main" count="40" uniqueCount="40">
  <si>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</si>
  <si>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</si>
  <si>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#CHAARTED</t>
  </si>
  <si>
    <t>#GETUG-AFU 15</t>
  </si>
  <si>
    <t>#LATITUDE</t>
  </si>
  <si>
    <t>#STAMPEDE-2</t>
  </si>
  <si>
    <t>#STAMPEDE-3</t>
  </si>
  <si>
    <t>#STAMPEDE-4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</si>
  <si>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</si>
  <si>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</si>
  <si>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</si>
  <si>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</si>
  <si>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</si>
  <si>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</si>
  <si>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</si>
  <si>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</si>
  <si>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</si>
  <si>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</si>
  <si>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</si>
  <si>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</si>
  <si>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</si>
  <si>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</si>
  <si>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</si>
  <si>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</si>
  <si>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</si>
  <si>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</si>
  <si>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</si>
  <si>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</si>
  <si>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>0.53 (0.37, 0.75)</t>
  </si>
  <si>
    <t>0.31 (0.13, 0.74)</t>
  </si>
  <si>
    <t>#pub result</t>
  </si>
  <si>
    <t>0.75 (0.59, 0.95)</t>
  </si>
  <si>
    <t>#ENZAMET (non-docetaxel)</t>
  </si>
  <si>
    <t>#ENZAMET (docetaxel planned)</t>
  </si>
  <si>
    <t>0.90 (0.62, 1.31)</t>
  </si>
  <si>
    <t>#PEACE-1 (docetaxel)</t>
  </si>
  <si>
    <t>#TITAN</t>
  </si>
  <si>
    <t>#ARCHES</t>
  </si>
  <si>
    <t>0.66 (0.53, 0.81)</t>
  </si>
  <si>
    <t xml:space="preserve">0.65 (0.53, 0.79)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</si>
</sst>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D19" sqref="D19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7.4531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30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3</v>
      </c>
      <c r="B2">
        <v>2</v>
      </c>
      <c r="C2">
        <v>-0.39304258810960718</v>
      </c>
      <c r="D2">
        <v>8.7688655190614306E-2</v>
      </c>
      <c r="E2">
        <v>2</v>
      </c>
      <c r="F2" t="s">
        <v>1</v>
      </c>
      <c r="G2" t="s">
        <v>21</v>
      </c>
      <c r="H2">
        <v>0.67500000000000004</v>
      </c>
      <c r="I2">
        <v>0.56799999999999995</v>
      </c>
      <c r="J2">
        <v>0.80100000000000005</v>
      </c>
      <c r="K2">
        <f>LN(H2)</f>
        <v>-0.39304258810960718</v>
      </c>
      <c r="L2">
        <f>LN(I2)</f>
        <v>-0.56563386026098583</v>
      </c>
      <c r="M2">
        <f>LN(J2)</f>
        <v>-0.22189433191377778</v>
      </c>
      <c r="N2">
        <f>(M2-L2)/(2*1.96)</f>
        <v>8.7688655190614306E-2</v>
      </c>
    </row>
    <row r="3" spans="1:14" x14ac:dyDescent="0.35">
      <c r="A3">
        <v>4</v>
      </c>
      <c r="B3">
        <v>1</v>
      </c>
      <c r="C3">
        <v>-0.41551544396166579</v>
      </c>
      <c r="D3">
        <v>0.10820337783681555</v>
      </c>
      <c r="E3">
        <v>2</v>
      </c>
      <c r="F3" t="s">
        <v>37</v>
      </c>
      <c r="G3" t="s">
        <v>38</v>
      </c>
      <c r="H3">
        <v>0.66</v>
      </c>
      <c r="I3">
        <v>0.53</v>
      </c>
      <c r="J3">
        <v>0.81</v>
      </c>
      <c r="K3">
        <f t="shared" ref="K3:K14" si="0">LN(H3)</f>
        <v>-0.41551544396166579</v>
      </c>
      <c r="L3">
        <f t="shared" ref="L3:L14" si="1">LN(I3)</f>
        <v>-0.6348782724359695</v>
      </c>
      <c r="M3">
        <f t="shared" ref="M3:M14" si="2">LN(J3)</f>
        <v>-0.21072103131565253</v>
      </c>
      <c r="N3">
        <f t="shared" ref="N3:N14" si="3">(M3-L3)/(2*1.96)</f>
        <v>0.10820337783681555</v>
      </c>
    </row>
    <row r="4" spans="1:14" x14ac:dyDescent="0.35">
      <c r="A4">
        <v>2</v>
      </c>
      <c r="B4">
        <v>1</v>
      </c>
      <c r="C4">
        <v>-0.26136476413440751</v>
      </c>
      <c r="D4">
        <v>8.8622782437092665E-2</v>
      </c>
      <c r="E4">
        <v>2</v>
      </c>
      <c r="F4" t="s">
        <v>2</v>
      </c>
      <c r="G4" t="s">
        <v>22</v>
      </c>
      <c r="H4">
        <v>0.77</v>
      </c>
      <c r="I4">
        <v>0.65</v>
      </c>
      <c r="J4">
        <v>0.92</v>
      </c>
      <c r="K4">
        <f t="shared" si="0"/>
        <v>-0.26136476413440751</v>
      </c>
      <c r="L4">
        <f t="shared" si="1"/>
        <v>-0.43078291609245423</v>
      </c>
      <c r="M4">
        <f t="shared" si="2"/>
        <v>-8.3381608939051013E-2</v>
      </c>
      <c r="N4">
        <f t="shared" si="3"/>
        <v>8.8622782437092665E-2</v>
      </c>
    </row>
    <row r="5" spans="1:14" x14ac:dyDescent="0.35">
      <c r="A5">
        <v>2</v>
      </c>
      <c r="B5">
        <v>1</v>
      </c>
      <c r="C5">
        <v>-0.12783337150988489</v>
      </c>
      <c r="D5">
        <v>0.13180886306591547</v>
      </c>
      <c r="E5">
        <v>2</v>
      </c>
      <c r="F5" t="s">
        <v>3</v>
      </c>
      <c r="G5" t="s">
        <v>23</v>
      </c>
      <c r="H5">
        <v>0.88</v>
      </c>
      <c r="I5">
        <v>0.68</v>
      </c>
      <c r="J5">
        <v>1.1399999999999999</v>
      </c>
      <c r="K5">
        <f t="shared" si="0"/>
        <v>-0.12783337150988489</v>
      </c>
      <c r="L5">
        <f t="shared" si="1"/>
        <v>-0.38566248081198462</v>
      </c>
      <c r="M5">
        <f t="shared" si="2"/>
        <v>0.131028262406404</v>
      </c>
      <c r="N5">
        <f t="shared" si="3"/>
        <v>0.13180886306591547</v>
      </c>
    </row>
    <row r="6" spans="1:14" x14ac:dyDescent="0.35">
      <c r="A6">
        <v>5</v>
      </c>
      <c r="B6">
        <v>1</v>
      </c>
      <c r="C6">
        <v>-0.41551544396166579</v>
      </c>
      <c r="D6">
        <v>8.4529881621031241E-2</v>
      </c>
      <c r="E6">
        <v>2</v>
      </c>
      <c r="F6" t="s">
        <v>4</v>
      </c>
      <c r="G6" t="s">
        <v>24</v>
      </c>
      <c r="H6">
        <v>0.66</v>
      </c>
      <c r="I6">
        <v>0.56000000000000005</v>
      </c>
      <c r="J6">
        <v>0.78</v>
      </c>
      <c r="K6">
        <f t="shared" si="0"/>
        <v>-0.41551544396166579</v>
      </c>
      <c r="L6">
        <f t="shared" si="1"/>
        <v>-0.57981849525294205</v>
      </c>
      <c r="M6">
        <f t="shared" si="2"/>
        <v>-0.24846135929849961</v>
      </c>
      <c r="N6">
        <f t="shared" si="3"/>
        <v>8.4529881621031241E-2</v>
      </c>
    </row>
    <row r="7" spans="1:14" x14ac:dyDescent="0.35">
      <c r="A7">
        <v>5</v>
      </c>
      <c r="B7">
        <v>1</v>
      </c>
      <c r="C7">
        <v>-0.51082562376599072</v>
      </c>
      <c r="D7">
        <v>8.9453283574788087E-2</v>
      </c>
      <c r="E7">
        <v>2</v>
      </c>
      <c r="F7" t="s">
        <v>5</v>
      </c>
      <c r="G7" t="s">
        <v>25</v>
      </c>
      <c r="H7">
        <v>0.6</v>
      </c>
      <c r="I7">
        <v>0.5</v>
      </c>
      <c r="J7">
        <v>0.71</v>
      </c>
      <c r="K7">
        <f t="shared" si="0"/>
        <v>-0.51082562376599072</v>
      </c>
      <c r="L7">
        <f t="shared" si="1"/>
        <v>-0.69314718055994529</v>
      </c>
      <c r="M7">
        <f t="shared" si="2"/>
        <v>-0.34249030894677601</v>
      </c>
      <c r="N7">
        <f t="shared" si="3"/>
        <v>8.9453283574788087E-2</v>
      </c>
    </row>
    <row r="8" spans="1:14" x14ac:dyDescent="0.35">
      <c r="A8">
        <v>2</v>
      </c>
      <c r="B8">
        <v>1</v>
      </c>
      <c r="C8">
        <v>-0.21072103131565253</v>
      </c>
      <c r="D8">
        <v>8.1574078317163637E-2</v>
      </c>
      <c r="E8">
        <v>2</v>
      </c>
      <c r="F8" t="s">
        <v>6</v>
      </c>
      <c r="G8" t="s">
        <v>26</v>
      </c>
      <c r="H8">
        <v>0.81</v>
      </c>
      <c r="I8">
        <v>0.69</v>
      </c>
      <c r="J8">
        <v>0.95</v>
      </c>
      <c r="K8">
        <f t="shared" si="0"/>
        <v>-0.21072103131565253</v>
      </c>
      <c r="L8">
        <f t="shared" si="1"/>
        <v>-0.37106368139083207</v>
      </c>
      <c r="M8">
        <f t="shared" si="2"/>
        <v>-5.1293294387550578E-2</v>
      </c>
      <c r="N8">
        <f t="shared" si="3"/>
        <v>8.1574078317163637E-2</v>
      </c>
    </row>
    <row r="9" spans="1:14" x14ac:dyDescent="0.35">
      <c r="A9">
        <v>5</v>
      </c>
      <c r="B9">
        <v>2</v>
      </c>
      <c r="C9">
        <v>0.12221763272424911</v>
      </c>
      <c r="D9">
        <v>0.19596488941399473</v>
      </c>
      <c r="E9">
        <v>2</v>
      </c>
      <c r="F9" t="s">
        <v>7</v>
      </c>
      <c r="G9" t="s">
        <v>27</v>
      </c>
      <c r="H9">
        <v>1.1299999999999999</v>
      </c>
      <c r="I9">
        <v>0.77</v>
      </c>
      <c r="J9">
        <v>1.66</v>
      </c>
      <c r="K9">
        <f t="shared" si="0"/>
        <v>0.12221763272424911</v>
      </c>
      <c r="L9">
        <f t="shared" si="1"/>
        <v>-0.26136476413440751</v>
      </c>
      <c r="M9">
        <f t="shared" si="2"/>
        <v>0.50681760236845186</v>
      </c>
      <c r="N9">
        <f t="shared" si="3"/>
        <v>0.19596488941399473</v>
      </c>
    </row>
    <row r="10" spans="1:14" x14ac:dyDescent="0.35">
      <c r="A10">
        <v>6</v>
      </c>
      <c r="B10">
        <v>1</v>
      </c>
      <c r="C10">
        <v>-0.43078291609245423</v>
      </c>
      <c r="D10">
        <v>0.10182549462114787</v>
      </c>
      <c r="E10">
        <v>2</v>
      </c>
      <c r="F10" t="s">
        <v>36</v>
      </c>
      <c r="G10" t="s">
        <v>39</v>
      </c>
      <c r="H10">
        <v>0.65</v>
      </c>
      <c r="I10">
        <v>0.53</v>
      </c>
      <c r="J10">
        <v>0.79</v>
      </c>
      <c r="K10">
        <f t="shared" si="0"/>
        <v>-0.43078291609245423</v>
      </c>
      <c r="L10">
        <f t="shared" si="1"/>
        <v>-0.6348782724359695</v>
      </c>
      <c r="M10">
        <f t="shared" si="2"/>
        <v>-0.23572233352106983</v>
      </c>
      <c r="N10">
        <f t="shared" si="3"/>
        <v>0.10182549462114787</v>
      </c>
    </row>
    <row r="11" spans="1:14" x14ac:dyDescent="0.35">
      <c r="A11">
        <v>4</v>
      </c>
      <c r="B11">
        <v>1</v>
      </c>
      <c r="C11">
        <v>-0.6348782724359695</v>
      </c>
      <c r="D11">
        <v>0.18024750022757297</v>
      </c>
      <c r="E11">
        <v>2</v>
      </c>
      <c r="F11" t="s">
        <v>32</v>
      </c>
      <c r="G11" t="s">
        <v>28</v>
      </c>
      <c r="H11">
        <v>0.53</v>
      </c>
      <c r="I11">
        <v>0.37</v>
      </c>
      <c r="J11">
        <v>0.75</v>
      </c>
      <c r="K11">
        <f t="shared" si="0"/>
        <v>-0.6348782724359695</v>
      </c>
      <c r="L11">
        <f t="shared" si="1"/>
        <v>-0.9942522733438669</v>
      </c>
      <c r="M11">
        <f t="shared" si="2"/>
        <v>-0.2876820724517809</v>
      </c>
      <c r="N11">
        <f t="shared" si="3"/>
        <v>0.18024750022757297</v>
      </c>
    </row>
    <row r="12" spans="1:14" x14ac:dyDescent="0.35">
      <c r="A12">
        <v>7</v>
      </c>
      <c r="B12">
        <v>2</v>
      </c>
      <c r="C12">
        <v>-0.10536051565782628</v>
      </c>
      <c r="D12">
        <v>0.19083238218266835</v>
      </c>
      <c r="E12">
        <v>2</v>
      </c>
      <c r="F12" t="s">
        <v>33</v>
      </c>
      <c r="G12" t="s">
        <v>34</v>
      </c>
      <c r="H12">
        <v>0.9</v>
      </c>
      <c r="I12">
        <v>0.62</v>
      </c>
      <c r="J12">
        <v>1.31</v>
      </c>
      <c r="K12">
        <f t="shared" si="0"/>
        <v>-0.10536051565782628</v>
      </c>
      <c r="L12">
        <f t="shared" si="1"/>
        <v>-0.4780358009429998</v>
      </c>
      <c r="M12">
        <f t="shared" si="2"/>
        <v>0.27002713721306021</v>
      </c>
      <c r="N12">
        <f t="shared" si="3"/>
        <v>0.19083238218266835</v>
      </c>
    </row>
    <row r="13" spans="1:14" x14ac:dyDescent="0.35">
      <c r="A13">
        <v>4</v>
      </c>
      <c r="B13">
        <v>1</v>
      </c>
      <c r="C13">
        <v>-1.1711829815029451</v>
      </c>
      <c r="D13">
        <v>0.44365197340373291</v>
      </c>
      <c r="E13">
        <v>2</v>
      </c>
      <c r="F13" t="s">
        <v>8</v>
      </c>
      <c r="G13" t="s">
        <v>29</v>
      </c>
      <c r="H13">
        <v>0.31</v>
      </c>
      <c r="I13">
        <v>0.13</v>
      </c>
      <c r="J13">
        <v>0.74</v>
      </c>
      <c r="K13">
        <f t="shared" si="0"/>
        <v>-1.1711829815029451</v>
      </c>
      <c r="L13">
        <f t="shared" si="1"/>
        <v>-2.0402208285265546</v>
      </c>
      <c r="M13">
        <f t="shared" si="2"/>
        <v>-0.30110509278392161</v>
      </c>
      <c r="N13">
        <f t="shared" si="3"/>
        <v>0.44365197340373291</v>
      </c>
    </row>
    <row r="14" spans="1:14" x14ac:dyDescent="0.35">
      <c r="A14">
        <v>8</v>
      </c>
      <c r="B14">
        <v>2</v>
      </c>
      <c r="C14">
        <v>-0.2876820724517809</v>
      </c>
      <c r="D14">
        <v>0.12151516522827077</v>
      </c>
      <c r="E14">
        <v>2</v>
      </c>
      <c r="F14" t="s">
        <v>35</v>
      </c>
      <c r="G14" t="s">
        <v>31</v>
      </c>
      <c r="H14">
        <v>0.75</v>
      </c>
      <c r="I14">
        <v>0.59</v>
      </c>
      <c r="J14">
        <v>0.95</v>
      </c>
      <c r="K14">
        <f t="shared" si="0"/>
        <v>-0.2876820724517809</v>
      </c>
      <c r="L14">
        <f t="shared" si="1"/>
        <v>-0.52763274208237199</v>
      </c>
      <c r="M14">
        <f t="shared" si="2"/>
        <v>-5.1293294387550578E-2</v>
      </c>
      <c r="N14">
        <f t="shared" si="3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204F0-ADFD-4C4C-A5A5-3B0009C7F8C4}"/>
</file>

<file path=customXml/itemProps2.xml><?xml version="1.0" encoding="utf-8"?>
<ds:datastoreItem xmlns:ds="http://schemas.openxmlformats.org/officeDocument/2006/customXml" ds:itemID="{EFCB6352-5A19-400E-8412-A28E3DF824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2023-07-05T08:04:43Z</dcterms:modified>
</cp:coreProperties>
</file>