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4. M1 status at initial diagnosis/"/>
    </mc:Choice>
  </mc:AlternateContent>
  <xr:revisionPtr revIDLastSave="259" documentId="8_{9B3D1BBC-5F56-4A39-989C-5B866D2B5468}" xr6:coauthVersionLast="47" xr6:coauthVersionMax="47" xr10:uidLastSave="{218AAF24-5BC1-450F-A228-E21BB1650A64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5" i="1"/>
  <c r="N5" i="1" s="1"/>
  <c r="M7" i="1"/>
  <c r="N7" i="1" s="1"/>
  <c r="M9" i="1"/>
  <c r="N9" i="1" s="1"/>
  <c r="M10" i="1"/>
  <c r="N10" i="1" s="1"/>
  <c r="M11" i="1"/>
  <c r="N11" i="1" s="1"/>
  <c r="M12" i="1"/>
  <c r="N12" i="1" s="1"/>
  <c r="M2" i="1"/>
  <c r="N2" i="1" s="1"/>
</calcChain>
</file>

<file path=xl/sharedStrings.xml><?xml version="1.0" encoding="utf-8"?>
<sst xmlns="http://schemas.openxmlformats.org/spreadsheetml/2006/main" count="34" uniqueCount="34">
  <si>
    <t>#ID</t>
  </si>
  <si>
    <t>#ARASENS</t>
  </si>
  <si>
    <t>#ARCHES</t>
  </si>
  <si>
    <t>#GETUG-AFU 15</t>
  </si>
  <si>
    <t>#STAMPEDE-2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</si>
  <si>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</si>
  <si>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</si>
  <si>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</si>
  <si>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</si>
  <si>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</si>
  <si>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</si>
  <si>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</si>
  <si>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</si>
  <si>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</si>
  <si>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</si>
  <si>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</si>
  <si>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</si>
  <si>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</si>
  <si>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</si>
  <si>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</si>
  <si>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</si>
  <si>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</si>
  <si>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</si>
  <si>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</si>
  <si>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</si>
  <si>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</si>
  <si>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</si>
  <si>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</si>
  <si>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</si>
  <si>
    <t>#CHAARTED</t>
  </si>
  <si>
    <t>#LATITUDE</t>
  </si>
  <si>
    <t>#STAMPEDE-3</t>
  </si>
  <si>
    <t>#Vaishampayan 2021</t>
  </si>
  <si>
    <t>#PEACE-1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</si>
</sst>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H14" sqref="H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11</v>
      </c>
      <c r="G1" t="s">
        <v>0</v>
      </c>
      <c r="H1" t="s">
        <v>19</v>
      </c>
      <c r="I1" t="s">
        <v>24</v>
      </c>
      <c r="J1" t="s">
        <v>26</v>
      </c>
      <c r="K1" t="s">
        <v>23</v>
      </c>
      <c r="L1" t="s">
        <v>25</v>
      </c>
      <c r="M1" t="s">
        <v>27</v>
      </c>
      <c r="N1" t="s">
        <v>28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1</v>
      </c>
      <c r="B2">
        <v>2</v>
      </c>
      <c r="C2">
        <v>-0.9063404010209869</v>
      </c>
      <c r="D2">
        <v>7.3570434486081165E-2</v>
      </c>
      <c r="E2">
        <v>0.86100919540229892</v>
      </c>
      <c r="F2">
        <v>2</v>
      </c>
      <c r="G2" t="s">
        <v>1</v>
      </c>
      <c r="I2">
        <v>67</v>
      </c>
      <c r="J2">
        <v>651</v>
      </c>
      <c r="K2">
        <v>67</v>
      </c>
      <c r="L2">
        <v>654</v>
      </c>
      <c r="M2">
        <f>J2+L2</f>
        <v>1305</v>
      </c>
      <c r="N2">
        <f>((I2*J2)+(K2*L2))/M2</f>
        <v>67</v>
      </c>
    </row>
    <row r="3" spans="1:21" x14ac:dyDescent="0.35">
      <c r="A3">
        <v>3</v>
      </c>
      <c r="B3">
        <v>4</v>
      </c>
      <c r="C3">
        <v>-0.46203545959655867</v>
      </c>
      <c r="D3">
        <v>9.6808576965536644E-2</v>
      </c>
      <c r="E3">
        <v>0.66694260869565214</v>
      </c>
      <c r="F3">
        <v>2</v>
      </c>
      <c r="G3" t="s">
        <v>2</v>
      </c>
      <c r="I3">
        <v>70</v>
      </c>
      <c r="J3">
        <v>574</v>
      </c>
      <c r="K3">
        <v>70</v>
      </c>
      <c r="L3">
        <v>576</v>
      </c>
      <c r="M3">
        <f t="shared" ref="M3:M12" si="0">J3+L3</f>
        <v>1150</v>
      </c>
      <c r="N3">
        <f t="shared" ref="N3:N12" si="1">((I3*J3)+(K3*L3))/M3</f>
        <v>70</v>
      </c>
    </row>
    <row r="4" spans="1:21" x14ac:dyDescent="0.35">
      <c r="A4">
        <v>2</v>
      </c>
      <c r="B4">
        <v>4</v>
      </c>
      <c r="C4">
        <v>-0.4780358009429998</v>
      </c>
      <c r="D4">
        <v>9.8383285921424674E-2</v>
      </c>
      <c r="E4">
        <v>0.76258531200000002</v>
      </c>
      <c r="F4">
        <v>2</v>
      </c>
      <c r="G4" t="s">
        <v>29</v>
      </c>
    </row>
    <row r="5" spans="1:21" x14ac:dyDescent="0.35">
      <c r="A5">
        <v>2</v>
      </c>
      <c r="B5">
        <v>4</v>
      </c>
      <c r="C5">
        <v>-0.37106368139083207</v>
      </c>
      <c r="D5">
        <v>0.11698340138319203</v>
      </c>
      <c r="E5">
        <v>0.71010389610389613</v>
      </c>
      <c r="F5">
        <v>2</v>
      </c>
      <c r="G5" t="s">
        <v>3</v>
      </c>
      <c r="I5">
        <v>63</v>
      </c>
      <c r="J5">
        <v>192</v>
      </c>
      <c r="K5">
        <v>64</v>
      </c>
      <c r="L5">
        <v>193</v>
      </c>
      <c r="M5">
        <f t="shared" si="0"/>
        <v>385</v>
      </c>
      <c r="N5">
        <f t="shared" si="1"/>
        <v>63.501298701298701</v>
      </c>
    </row>
    <row r="6" spans="1:21" x14ac:dyDescent="0.35">
      <c r="A6">
        <v>5</v>
      </c>
      <c r="B6">
        <v>4</v>
      </c>
      <c r="C6">
        <v>-0.75502258427803282</v>
      </c>
      <c r="D6">
        <v>8.769682119970014E-2</v>
      </c>
      <c r="E6">
        <v>1</v>
      </c>
      <c r="F6">
        <v>2</v>
      </c>
      <c r="G6" t="s">
        <v>30</v>
      </c>
    </row>
    <row r="7" spans="1:21" x14ac:dyDescent="0.35">
      <c r="A7">
        <v>5</v>
      </c>
      <c r="B7">
        <v>4</v>
      </c>
      <c r="C7">
        <v>-1.0788096613719298</v>
      </c>
      <c r="D7">
        <v>8.2036638808026141E-2</v>
      </c>
      <c r="E7">
        <v>0.52499217527386544</v>
      </c>
      <c r="F7">
        <v>2</v>
      </c>
      <c r="G7" t="s">
        <v>4</v>
      </c>
      <c r="I7">
        <v>67</v>
      </c>
      <c r="J7">
        <v>960</v>
      </c>
      <c r="K7">
        <v>67</v>
      </c>
      <c r="L7">
        <v>957</v>
      </c>
      <c r="M7">
        <f t="shared" si="0"/>
        <v>1917</v>
      </c>
      <c r="N7">
        <f t="shared" si="1"/>
        <v>67</v>
      </c>
    </row>
    <row r="8" spans="1:21" x14ac:dyDescent="0.35">
      <c r="A8">
        <v>2</v>
      </c>
      <c r="B8">
        <v>4</v>
      </c>
      <c r="C8">
        <v>-0.41551544396166579</v>
      </c>
      <c r="D8">
        <v>7.3388283788719644E-2</v>
      </c>
      <c r="E8">
        <v>1</v>
      </c>
      <c r="F8">
        <v>2</v>
      </c>
      <c r="G8" t="s">
        <v>31</v>
      </c>
    </row>
    <row r="9" spans="1:21" x14ac:dyDescent="0.35">
      <c r="A9">
        <v>5</v>
      </c>
      <c r="B9">
        <v>2</v>
      </c>
      <c r="C9">
        <v>-0.57981849525294205</v>
      </c>
      <c r="D9">
        <v>0.14791288144207709</v>
      </c>
      <c r="E9">
        <v>0.60333922261484096</v>
      </c>
      <c r="F9">
        <v>2</v>
      </c>
      <c r="G9" t="s">
        <v>5</v>
      </c>
      <c r="I9">
        <v>66</v>
      </c>
      <c r="J9">
        <v>377</v>
      </c>
      <c r="K9">
        <v>66</v>
      </c>
      <c r="L9">
        <v>189</v>
      </c>
      <c r="M9">
        <f t="shared" si="0"/>
        <v>566</v>
      </c>
      <c r="N9">
        <f t="shared" si="1"/>
        <v>66</v>
      </c>
    </row>
    <row r="10" spans="1:21" x14ac:dyDescent="0.35">
      <c r="A10">
        <v>6</v>
      </c>
      <c r="B10">
        <v>4</v>
      </c>
      <c r="C10">
        <v>-0.73396917508020043</v>
      </c>
      <c r="D10">
        <v>0.10989360104399343</v>
      </c>
      <c r="E10">
        <v>0.81005133079847913</v>
      </c>
      <c r="F10">
        <v>2</v>
      </c>
      <c r="G10" t="s">
        <v>6</v>
      </c>
      <c r="I10">
        <v>69</v>
      </c>
      <c r="J10">
        <v>525</v>
      </c>
      <c r="K10">
        <v>68</v>
      </c>
      <c r="L10">
        <v>527</v>
      </c>
      <c r="M10">
        <f t="shared" si="0"/>
        <v>1052</v>
      </c>
      <c r="N10">
        <f t="shared" si="1"/>
        <v>68.499049429657788</v>
      </c>
    </row>
    <row r="11" spans="1:21" x14ac:dyDescent="0.35">
      <c r="A11">
        <v>3</v>
      </c>
      <c r="B11">
        <v>4</v>
      </c>
      <c r="C11">
        <v>-1.0788096613719298</v>
      </c>
      <c r="D11">
        <v>0.13420742242264772</v>
      </c>
      <c r="E11">
        <v>0.60600000000000009</v>
      </c>
      <c r="F11">
        <v>2</v>
      </c>
      <c r="G11" t="s">
        <v>20</v>
      </c>
      <c r="I11">
        <v>69.2</v>
      </c>
      <c r="J11">
        <v>563</v>
      </c>
      <c r="K11">
        <v>69</v>
      </c>
      <c r="L11">
        <v>563</v>
      </c>
      <c r="M11">
        <f t="shared" si="0"/>
        <v>1126</v>
      </c>
      <c r="N11">
        <f t="shared" si="1"/>
        <v>69.100000000000009</v>
      </c>
    </row>
    <row r="12" spans="1:21" x14ac:dyDescent="0.35">
      <c r="A12">
        <v>7</v>
      </c>
      <c r="B12">
        <v>2</v>
      </c>
      <c r="C12">
        <v>-0.73396917508020043</v>
      </c>
      <c r="D12">
        <v>0.13168787561246609</v>
      </c>
      <c r="E12">
        <v>0.60600000000000009</v>
      </c>
      <c r="F12">
        <v>2</v>
      </c>
      <c r="G12" t="s">
        <v>21</v>
      </c>
      <c r="I12">
        <v>69.2</v>
      </c>
      <c r="J12">
        <v>563</v>
      </c>
      <c r="K12">
        <v>69</v>
      </c>
      <c r="L12">
        <v>563</v>
      </c>
      <c r="M12">
        <f t="shared" si="0"/>
        <v>1126</v>
      </c>
      <c r="N12">
        <f t="shared" si="1"/>
        <v>69.100000000000009</v>
      </c>
    </row>
    <row r="13" spans="1:21" x14ac:dyDescent="0.35">
      <c r="A13">
        <v>3</v>
      </c>
      <c r="B13">
        <v>4</v>
      </c>
      <c r="C13">
        <v>-1.8971199848858813</v>
      </c>
      <c r="D13">
        <v>0.57160961461121373</v>
      </c>
      <c r="E13">
        <v>0.76258531200000002</v>
      </c>
      <c r="F13">
        <v>2</v>
      </c>
      <c r="G13" t="s">
        <v>32</v>
      </c>
    </row>
    <row r="14" spans="1:21" x14ac:dyDescent="0.35">
      <c r="A14">
        <v>8</v>
      </c>
      <c r="B14">
        <v>2</v>
      </c>
      <c r="C14">
        <v>-0.69314718055994529</v>
      </c>
      <c r="D14">
        <v>0.11179972727835592</v>
      </c>
      <c r="E14">
        <v>1</v>
      </c>
      <c r="F14">
        <v>2</v>
      </c>
      <c r="G1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2023-04-18T07:26:14Z</dcterms:modified>
</cp:coreProperties>
</file>