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PFS/High risk vs low risk/High risk/"/>
    </mc:Choice>
  </mc:AlternateContent>
  <xr:revisionPtr revIDLastSave="206" documentId="8_{9B3D1BBC-5F56-4A39-989C-5B866D2B5468}" xr6:coauthVersionLast="47" xr6:coauthVersionMax="47" xr10:uidLastSave="{C5D17280-B1D4-4C81-86F8-FE1F208311D8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K3" i="1"/>
  <c r="N3" i="1"/>
  <c r="M3" i="1"/>
  <c r="L3" i="1"/>
  <c r="M4" i="1"/>
  <c r="N4" i="1" s="1"/>
  <c r="M5" i="1"/>
  <c r="N5" i="1" s="1"/>
  <c r="M2" i="1"/>
  <c r="N2" i="1" s="1"/>
  <c r="L4" i="1"/>
  <c r="L5" i="1"/>
  <c r="L2" i="1"/>
  <c r="K4" i="1"/>
  <c r="K5" i="1"/>
  <c r="K2" i="1"/>
  <c r="N6" i="1" l="1"/>
</calcChain>
</file>

<file path=xl/sharedStrings.xml><?xml version="1.0" encoding="utf-8"?>
<sst xmlns="http://schemas.openxmlformats.org/spreadsheetml/2006/main" count="24" uniqueCount="24">
  <si>
    <t>#ID</t>
  </si>
  <si>
    <t>#ARASENS</t>
  </si>
  <si>
    <t>#GETUG-AFU 15</t>
  </si>
  <si>
    <t>#LATITUDE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</si>
  <si>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</si>
  <si>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</si>
  <si>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</si>
  <si>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</si>
  <si>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</si>
  <si>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</si>
  <si>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</si>
  <si>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</si>
  <si>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</si>
  <si>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</si>
  <si>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</si>
  <si>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</si>
  <si>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</si>
  <si>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0.421 (0.356, 0.497)</t>
  </si>
  <si>
    <t>0·82 (0·57–1·17)</t>
  </si>
  <si>
    <t>0·58 (0·49−0·68)</t>
  </si>
  <si>
    <t>#ARCHES</t>
  </si>
  <si>
    <t>0.34 (0.25, 0.47)</t>
  </si>
  <si>
    <t>#STAMPEDE-2</t>
  </si>
  <si>
    <t>0.56 (0.46-0.72)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</si>
</sst>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6"/>
  <sheetViews>
    <sheetView tabSelected="1" workbookViewId="0">
      <selection activeCell="K10" sqref="K10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1" max="11" width="11.1796875" customWidth="1"/>
    <col min="14" max="14" width="14.90625" customWidth="1"/>
  </cols>
  <sheetData>
    <row r="1" spans="1:14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16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>
        <v>1</v>
      </c>
      <c r="B2">
        <v>2</v>
      </c>
      <c r="C2">
        <v>-0.86512244529975568</v>
      </c>
      <c r="D2">
        <v>8.5117167154234244E-2</v>
      </c>
      <c r="E2">
        <v>2</v>
      </c>
      <c r="F2" t="s">
        <v>1</v>
      </c>
      <c r="G2" t="s">
        <v>17</v>
      </c>
      <c r="H2">
        <v>0.42099999999999999</v>
      </c>
      <c r="I2">
        <v>0.35599999999999998</v>
      </c>
      <c r="J2">
        <v>0.497</v>
      </c>
      <c r="K2">
        <f t="shared" ref="K2:M3" si="0">LN(H2)</f>
        <v>-0.86512244529975568</v>
      </c>
      <c r="L2">
        <f t="shared" si="0"/>
        <v>-1.0328245481301066</v>
      </c>
      <c r="M2">
        <f t="shared" si="0"/>
        <v>-0.69916525288550835</v>
      </c>
      <c r="N2">
        <f>(M2-L2)/(2*1.96)</f>
        <v>8.5117167154234244E-2</v>
      </c>
    </row>
    <row r="3" spans="1:14" x14ac:dyDescent="0.35">
      <c r="A3">
        <v>3</v>
      </c>
      <c r="B3">
        <v>4</v>
      </c>
      <c r="C3">
        <v>-1.0788096613719298</v>
      </c>
      <c r="D3">
        <v>0.16103871858210658</v>
      </c>
      <c r="E3">
        <v>2</v>
      </c>
      <c r="F3" t="s">
        <v>20</v>
      </c>
      <c r="G3" t="s">
        <v>21</v>
      </c>
      <c r="H3">
        <v>0.34</v>
      </c>
      <c r="I3">
        <v>0.25</v>
      </c>
      <c r="J3">
        <v>0.47</v>
      </c>
      <c r="K3">
        <f>LN(H3)</f>
        <v>-1.0788096613719298</v>
      </c>
      <c r="L3">
        <f t="shared" si="0"/>
        <v>-1.3862943611198906</v>
      </c>
      <c r="M3">
        <f t="shared" si="0"/>
        <v>-0.75502258427803282</v>
      </c>
      <c r="N3">
        <f>(M3-L3)/(2*1.96)</f>
        <v>0.16103871858210658</v>
      </c>
    </row>
    <row r="4" spans="1:14" x14ac:dyDescent="0.35">
      <c r="A4">
        <v>2</v>
      </c>
      <c r="B4">
        <v>4</v>
      </c>
      <c r="C4">
        <v>-0.19845093872383832</v>
      </c>
      <c r="D4">
        <v>0.18344965993959339</v>
      </c>
      <c r="E4">
        <v>2</v>
      </c>
      <c r="F4" t="s">
        <v>2</v>
      </c>
      <c r="G4" t="s">
        <v>18</v>
      </c>
      <c r="H4">
        <v>0.82</v>
      </c>
      <c r="I4">
        <v>0.56999999999999995</v>
      </c>
      <c r="J4">
        <v>1.17</v>
      </c>
      <c r="K4">
        <f t="shared" ref="K4:K6" si="1">LN(H4)</f>
        <v>-0.19845093872383832</v>
      </c>
      <c r="L4">
        <f t="shared" ref="L4:L6" si="2">LN(I4)</f>
        <v>-0.56211891815354131</v>
      </c>
      <c r="M4">
        <f t="shared" ref="M4:M6" si="3">LN(J4)</f>
        <v>0.15700374880966469</v>
      </c>
      <c r="N4">
        <f t="shared" ref="N4:N6" si="4">(M4-L4)/(2*1.96)</f>
        <v>0.18344965993959339</v>
      </c>
    </row>
    <row r="5" spans="1:14" x14ac:dyDescent="0.35">
      <c r="A5">
        <v>5</v>
      </c>
      <c r="B5">
        <v>4</v>
      </c>
      <c r="C5">
        <v>-0.54472717544167215</v>
      </c>
      <c r="D5">
        <v>8.3593726292214329E-2</v>
      </c>
      <c r="E5">
        <v>2</v>
      </c>
      <c r="F5" t="s">
        <v>3</v>
      </c>
      <c r="G5" t="s">
        <v>19</v>
      </c>
      <c r="H5">
        <v>0.57999999999999996</v>
      </c>
      <c r="I5">
        <v>0.49</v>
      </c>
      <c r="J5">
        <v>0.68</v>
      </c>
      <c r="K5">
        <f t="shared" si="1"/>
        <v>-0.54472717544167215</v>
      </c>
      <c r="L5">
        <f t="shared" si="2"/>
        <v>-0.71334988787746478</v>
      </c>
      <c r="M5">
        <f t="shared" si="3"/>
        <v>-0.38566248081198462</v>
      </c>
      <c r="N5">
        <f t="shared" si="4"/>
        <v>8.3593726292214329E-2</v>
      </c>
    </row>
    <row r="6" spans="1:14" x14ac:dyDescent="0.35">
      <c r="A6">
        <v>5</v>
      </c>
      <c r="B6">
        <v>4</v>
      </c>
      <c r="C6">
        <v>-0.57981849525294205</v>
      </c>
      <c r="D6">
        <v>0.11429202105279597</v>
      </c>
      <c r="E6">
        <v>2</v>
      </c>
      <c r="F6" t="s">
        <v>22</v>
      </c>
      <c r="G6" t="s">
        <v>23</v>
      </c>
      <c r="H6">
        <v>0.56000000000000005</v>
      </c>
      <c r="I6">
        <v>0.46</v>
      </c>
      <c r="J6">
        <v>0.72</v>
      </c>
      <c r="K6">
        <f t="shared" si="1"/>
        <v>-0.57981849525294205</v>
      </c>
      <c r="L6">
        <f t="shared" si="2"/>
        <v>-0.77652878949899629</v>
      </c>
      <c r="M6">
        <f t="shared" si="3"/>
        <v>-0.3285040669720361</v>
      </c>
      <c r="N6">
        <f t="shared" si="4"/>
        <v>0.11429202105279597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2023-03-30T14:26:59Z</dcterms:modified>
</cp:coreProperties>
</file>