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Subgroups_global/PFS/High vs low volume/low volume/"/>
    </mc:Choice>
  </mc:AlternateContent>
  <xr:revisionPtr revIDLastSave="243" documentId="8_{9B3D1BBC-5F56-4A39-989C-5B866D2B5468}" xr6:coauthVersionLast="47" xr6:coauthVersionMax="47" xr10:uidLastSave="{B7735027-B52D-4294-82B7-4AD99AAE1853}"/>
  <bookViews>
    <workbookView xWindow="-110" yWindow="-110" windowWidth="19420" windowHeight="1030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M5" i="1"/>
  <c r="L5" i="1"/>
  <c r="K5" i="1"/>
  <c r="M13" i="1"/>
  <c r="M12" i="1"/>
  <c r="M11" i="1"/>
  <c r="M10" i="1"/>
  <c r="L13" i="1"/>
  <c r="L12" i="1"/>
  <c r="N12" i="1" s="1"/>
  <c r="L11" i="1"/>
  <c r="N11" i="1" s="1"/>
  <c r="L10" i="1"/>
  <c r="K13" i="1"/>
  <c r="K12" i="1"/>
  <c r="K11" i="1"/>
  <c r="K10" i="1"/>
  <c r="K8" i="1"/>
  <c r="L8" i="1"/>
  <c r="M8" i="1"/>
  <c r="N8" i="1"/>
  <c r="M3" i="1"/>
  <c r="N3" i="1" s="1"/>
  <c r="M4" i="1"/>
  <c r="N4" i="1" s="1"/>
  <c r="M6" i="1"/>
  <c r="M7" i="1"/>
  <c r="M9" i="1"/>
  <c r="M2" i="1"/>
  <c r="L3" i="1"/>
  <c r="L4" i="1"/>
  <c r="L6" i="1"/>
  <c r="L7" i="1"/>
  <c r="L9" i="1"/>
  <c r="L2" i="1"/>
  <c r="K3" i="1"/>
  <c r="K4" i="1"/>
  <c r="K6" i="1"/>
  <c r="K7" i="1"/>
  <c r="K9" i="1"/>
  <c r="K2" i="1"/>
  <c r="N2" i="1" l="1"/>
  <c r="N10" i="1"/>
  <c r="N9" i="1"/>
  <c r="N7" i="1"/>
  <c r="N6" i="1"/>
  <c r="N13" i="1"/>
</calcChain>
</file>

<file path=xl/sharedStrings.xml><?xml version="1.0" encoding="utf-8"?>
<sst xmlns="http://schemas.openxmlformats.org/spreadsheetml/2006/main" count="35" uniqueCount="34">
  <si>
    <t>#ID</t>
  </si>
  <si>
    <t>#ARASENS</t>
  </si>
  <si>
    <t>#ARCHES</t>
  </si>
  <si>
    <t>#GETUG-AFU 15</t>
  </si>
  <si>
    <t>#STAMPEDE-3</t>
  </si>
  <si>
    <t>#TITAN</t>
  </si>
  <si>
    <t>t1</t>
  </si>
  <si>
    <t>t2</t>
  </si>
  <si>
    <t>y</t>
  </si>
  <si>
    <t>se</t>
  </si>
  <si>
    <t>na</t>
  </si>
  <si>
    <t>#HR</t>
  </si>
  <si>
    <t>#LB</t>
  </si>
  <si>
    <t>#UB</t>
  </si>
  <si>
    <t>#INHR</t>
  </si>
  <si>
    <t>#INLB</t>
  </si>
  <si>
    <t>#INUB</t>
  </si>
  <si>
    <t>#SE</t>
  </si>
  <si>
    <t>#pub result</t>
  </si>
  <si>
    <t>#PEACE-1</t>
  </si>
  <si>
    <t>0.292 (0.2, 0.426)</t>
  </si>
  <si>
    <t>HR: 0.81 [95% CI, 0.57–1.14</t>
  </si>
  <si>
    <t>0.62 (0.45–0.85)</t>
  </si>
  <si>
    <t>0.15 (0.05, 0.47)</t>
  </si>
  <si>
    <t>#Vaishampayan 2021</t>
  </si>
  <si>
    <t>#LATITUDE</t>
  </si>
  <si>
    <t>0·59 (0·40−0·85)</t>
  </si>
  <si>
    <t>#STAMPEDE-2</t>
  </si>
  <si>
    <t>0.40 (0.28-0.58)</t>
  </si>
  <si>
    <t>#ENZAMET</t>
  </si>
  <si>
    <t>0.28 (0.18 to 0.42)</t>
  </si>
  <si>
    <t>0.37 (0.20 to 0.67)</t>
  </si>
  <si>
    <t>CHAARTED</t>
  </si>
  <si>
    <t>0.86 (0.60 to 1.25)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</si>
</sst>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N13"/>
  <sheetViews>
    <sheetView tabSelected="1" workbookViewId="0">
      <selection activeCell="N5" sqref="N5"/>
    </sheetView>
  </sheetViews>
  <sheetFormatPr defaultRowHeight="14.5" x14ac:dyDescent="0.35"/>
  <cols>
    <col min="6" max="6" width="15.1796875" customWidth="1"/>
    <col min="7" max="7" width="24.6328125" customWidth="1"/>
    <col min="8" max="8" width="12.7265625" customWidth="1"/>
    <col min="14" max="14" width="14.90625" customWidth="1"/>
  </cols>
  <sheetData>
    <row r="1" spans="1:14" x14ac:dyDescent="0.3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0</v>
      </c>
      <c r="G1" t="s">
        <v>18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35">
      <c r="A2">
        <v>1</v>
      </c>
      <c r="B2">
        <v>2</v>
      </c>
      <c r="C2">
        <v>-1.2310014767138553</v>
      </c>
      <c r="D2">
        <v>0.19288826013299329</v>
      </c>
      <c r="E2">
        <v>2</v>
      </c>
      <c r="F2" t="s">
        <v>1</v>
      </c>
      <c r="G2" t="s">
        <v>20</v>
      </c>
      <c r="H2">
        <v>0.29199999999999998</v>
      </c>
      <c r="I2">
        <v>0.2</v>
      </c>
      <c r="J2">
        <v>0.42599999999999999</v>
      </c>
      <c r="K2">
        <f>LN(H2)</f>
        <v>-1.2310014767138553</v>
      </c>
      <c r="L2">
        <f>LN(I2)</f>
        <v>-1.6094379124341003</v>
      </c>
      <c r="M2">
        <f>LN(J2)</f>
        <v>-0.85331593271276662</v>
      </c>
      <c r="N2">
        <f>(M2-L2)/(2*1.96)</f>
        <v>0.19288826013299329</v>
      </c>
    </row>
    <row r="3" spans="1:14" x14ac:dyDescent="0.35">
      <c r="A3">
        <v>3</v>
      </c>
      <c r="B3">
        <v>4</v>
      </c>
      <c r="C3">
        <v>-1.3862943611198906</v>
      </c>
      <c r="D3">
        <v>0.30346532318210112</v>
      </c>
      <c r="E3">
        <v>2</v>
      </c>
      <c r="F3" t="s">
        <v>2</v>
      </c>
      <c r="H3">
        <v>0.25</v>
      </c>
      <c r="I3">
        <v>0.14000000000000001</v>
      </c>
      <c r="J3">
        <v>0.46</v>
      </c>
      <c r="K3">
        <f t="shared" ref="K3:K13" si="0">LN(H3)</f>
        <v>-1.3862943611198906</v>
      </c>
      <c r="L3">
        <f t="shared" ref="L3:L13" si="1">LN(I3)</f>
        <v>-1.9661128563728327</v>
      </c>
      <c r="M3">
        <f t="shared" ref="M3:M13" si="2">LN(J3)</f>
        <v>-0.77652878949899629</v>
      </c>
      <c r="N3">
        <f t="shared" ref="N3:N13" si="3">(M3-L3)/(2*1.96)</f>
        <v>0.30346532318210112</v>
      </c>
    </row>
    <row r="4" spans="1:14" x14ac:dyDescent="0.35">
      <c r="A4">
        <v>2</v>
      </c>
      <c r="B4">
        <v>4</v>
      </c>
      <c r="C4">
        <v>-0.21072103131565253</v>
      </c>
      <c r="D4">
        <v>0.17682326034692483</v>
      </c>
      <c r="E4">
        <v>2</v>
      </c>
      <c r="F4" t="s">
        <v>3</v>
      </c>
      <c r="G4" t="s">
        <v>21</v>
      </c>
      <c r="H4">
        <v>0.81</v>
      </c>
      <c r="I4">
        <v>0.56999999999999995</v>
      </c>
      <c r="J4">
        <v>1.1399999999999999</v>
      </c>
      <c r="K4">
        <f t="shared" si="0"/>
        <v>-0.21072103131565253</v>
      </c>
      <c r="L4">
        <f t="shared" si="1"/>
        <v>-0.56211891815354131</v>
      </c>
      <c r="M4">
        <f t="shared" si="2"/>
        <v>0.131028262406404</v>
      </c>
      <c r="N4">
        <f t="shared" si="3"/>
        <v>0.17682326034692483</v>
      </c>
    </row>
    <row r="5" spans="1:14" x14ac:dyDescent="0.35">
      <c r="A5">
        <v>2</v>
      </c>
      <c r="B5">
        <v>4</v>
      </c>
      <c r="C5">
        <v>-0.15082288973458366</v>
      </c>
      <c r="D5">
        <v>0.18723703445923481</v>
      </c>
      <c r="E5">
        <v>2</v>
      </c>
      <c r="F5" t="s">
        <v>32</v>
      </c>
      <c r="G5" t="s">
        <v>33</v>
      </c>
      <c r="H5">
        <v>0.86</v>
      </c>
      <c r="I5">
        <v>0.6</v>
      </c>
      <c r="J5">
        <v>1.25</v>
      </c>
      <c r="K5">
        <f t="shared" si="0"/>
        <v>-0.15082288973458366</v>
      </c>
      <c r="L5">
        <f t="shared" si="1"/>
        <v>-0.51082562376599072</v>
      </c>
      <c r="M5">
        <f t="shared" si="2"/>
        <v>0.22314355131420976</v>
      </c>
      <c r="N5">
        <f t="shared" si="3"/>
        <v>0.18723703445923481</v>
      </c>
    </row>
    <row r="6" spans="1:14" x14ac:dyDescent="0.35">
      <c r="A6">
        <v>2</v>
      </c>
      <c r="B6">
        <v>4</v>
      </c>
      <c r="C6">
        <v>-0.4780358009429998</v>
      </c>
      <c r="D6">
        <v>0.16224203232652978</v>
      </c>
      <c r="E6">
        <v>2</v>
      </c>
      <c r="F6" t="s">
        <v>4</v>
      </c>
      <c r="G6" t="s">
        <v>22</v>
      </c>
      <c r="H6">
        <v>0.62</v>
      </c>
      <c r="I6">
        <v>0.45</v>
      </c>
      <c r="J6">
        <v>0.85</v>
      </c>
      <c r="K6">
        <f t="shared" si="0"/>
        <v>-0.4780358009429998</v>
      </c>
      <c r="L6">
        <f t="shared" si="1"/>
        <v>-0.79850769621777162</v>
      </c>
      <c r="M6">
        <f t="shared" si="2"/>
        <v>-0.16251892949777494</v>
      </c>
      <c r="N6">
        <f t="shared" si="3"/>
        <v>0.16224203232652978</v>
      </c>
    </row>
    <row r="7" spans="1:14" x14ac:dyDescent="0.35">
      <c r="A7">
        <v>5</v>
      </c>
      <c r="B7">
        <v>4</v>
      </c>
      <c r="C7">
        <v>-1.0216512475319814</v>
      </c>
      <c r="D7">
        <v>0.24285939144801894</v>
      </c>
      <c r="E7">
        <v>2</v>
      </c>
      <c r="F7" t="s">
        <v>5</v>
      </c>
      <c r="H7">
        <v>0.36</v>
      </c>
      <c r="I7">
        <v>0.22</v>
      </c>
      <c r="J7">
        <v>0.56999999999999995</v>
      </c>
      <c r="K7">
        <f t="shared" si="0"/>
        <v>-1.0216512475319814</v>
      </c>
      <c r="L7">
        <f t="shared" si="1"/>
        <v>-1.5141277326297755</v>
      </c>
      <c r="M7">
        <f t="shared" si="2"/>
        <v>-0.56211891815354131</v>
      </c>
      <c r="N7">
        <f t="shared" si="3"/>
        <v>0.24285939144801894</v>
      </c>
    </row>
    <row r="8" spans="1:14" x14ac:dyDescent="0.35">
      <c r="A8">
        <v>3</v>
      </c>
      <c r="B8">
        <v>4</v>
      </c>
      <c r="C8">
        <v>-1.8971199848858813</v>
      </c>
      <c r="D8">
        <v>0.57160961461121373</v>
      </c>
      <c r="E8">
        <v>2</v>
      </c>
      <c r="F8" t="s">
        <v>24</v>
      </c>
      <c r="G8" t="s">
        <v>23</v>
      </c>
      <c r="H8">
        <v>0.15</v>
      </c>
      <c r="I8">
        <v>0.05</v>
      </c>
      <c r="J8">
        <v>0.47</v>
      </c>
      <c r="K8">
        <f>LN(H8)</f>
        <v>-1.8971199848858813</v>
      </c>
      <c r="L8">
        <f>LN(I8)</f>
        <v>-2.9957322735539909</v>
      </c>
      <c r="M8">
        <f>LN(J8)</f>
        <v>-0.75502258427803282</v>
      </c>
      <c r="N8">
        <f>(M8-L8)/(2*1.96)</f>
        <v>0.57160961461121373</v>
      </c>
    </row>
    <row r="9" spans="1:14" x14ac:dyDescent="0.35">
      <c r="A9">
        <v>6</v>
      </c>
      <c r="B9">
        <v>2</v>
      </c>
      <c r="C9">
        <v>-0.52763274208237199</v>
      </c>
      <c r="D9">
        <v>0.22556184115373842</v>
      </c>
      <c r="E9">
        <v>2</v>
      </c>
      <c r="F9" t="s">
        <v>19</v>
      </c>
      <c r="H9">
        <v>0.59</v>
      </c>
      <c r="I9">
        <v>0.38</v>
      </c>
      <c r="J9">
        <v>0.92</v>
      </c>
      <c r="K9">
        <f t="shared" si="0"/>
        <v>-0.52763274208237199</v>
      </c>
      <c r="L9">
        <f t="shared" si="1"/>
        <v>-0.96758402626170559</v>
      </c>
      <c r="M9">
        <f t="shared" si="2"/>
        <v>-8.3381608939051013E-2</v>
      </c>
      <c r="N9">
        <f t="shared" si="3"/>
        <v>0.22556184115373842</v>
      </c>
    </row>
    <row r="10" spans="1:14" x14ac:dyDescent="0.35">
      <c r="A10">
        <v>7</v>
      </c>
      <c r="B10">
        <v>4</v>
      </c>
      <c r="C10">
        <v>-0.52763274208237199</v>
      </c>
      <c r="D10">
        <v>0.19228872509601533</v>
      </c>
      <c r="E10">
        <v>2</v>
      </c>
      <c r="F10" t="s">
        <v>25</v>
      </c>
      <c r="G10" t="s">
        <v>26</v>
      </c>
      <c r="H10">
        <v>0.59</v>
      </c>
      <c r="I10">
        <v>0.4</v>
      </c>
      <c r="J10">
        <v>0.85</v>
      </c>
      <c r="K10">
        <f t="shared" si="0"/>
        <v>-0.52763274208237199</v>
      </c>
      <c r="L10">
        <f t="shared" si="1"/>
        <v>-0.916290731874155</v>
      </c>
      <c r="M10">
        <f t="shared" si="2"/>
        <v>-0.16251892949777494</v>
      </c>
      <c r="N10">
        <f t="shared" si="3"/>
        <v>0.19228872509601533</v>
      </c>
    </row>
    <row r="11" spans="1:14" x14ac:dyDescent="0.35">
      <c r="A11">
        <v>7</v>
      </c>
      <c r="B11">
        <v>4</v>
      </c>
      <c r="C11">
        <v>-0.916290731874155</v>
      </c>
      <c r="D11">
        <v>0.18577512764571816</v>
      </c>
      <c r="E11">
        <v>2</v>
      </c>
      <c r="F11" t="s">
        <v>27</v>
      </c>
      <c r="G11" t="s">
        <v>28</v>
      </c>
      <c r="H11">
        <v>0.4</v>
      </c>
      <c r="I11">
        <v>0.28000000000000003</v>
      </c>
      <c r="J11">
        <v>0.57999999999999996</v>
      </c>
      <c r="K11">
        <f t="shared" si="0"/>
        <v>-0.916290731874155</v>
      </c>
      <c r="L11">
        <f t="shared" si="1"/>
        <v>-1.2729656758128873</v>
      </c>
      <c r="M11">
        <f t="shared" si="2"/>
        <v>-0.54472717544167215</v>
      </c>
      <c r="N11">
        <f t="shared" si="3"/>
        <v>0.18577512764571816</v>
      </c>
    </row>
    <row r="12" spans="1:14" x14ac:dyDescent="0.35">
      <c r="A12">
        <v>3</v>
      </c>
      <c r="B12">
        <v>4</v>
      </c>
      <c r="C12">
        <v>-1.2729656758128873</v>
      </c>
      <c r="D12">
        <v>0.21614741336408255</v>
      </c>
      <c r="E12">
        <v>2</v>
      </c>
      <c r="F12" t="s">
        <v>29</v>
      </c>
      <c r="G12" t="s">
        <v>30</v>
      </c>
      <c r="H12">
        <v>0.28000000000000003</v>
      </c>
      <c r="I12">
        <v>0.18</v>
      </c>
      <c r="J12">
        <v>0.42</v>
      </c>
      <c r="K12">
        <f t="shared" si="0"/>
        <v>-1.2729656758128873</v>
      </c>
      <c r="L12">
        <f t="shared" si="1"/>
        <v>-1.7147984280919266</v>
      </c>
      <c r="M12">
        <f t="shared" si="2"/>
        <v>-0.86750056770472306</v>
      </c>
      <c r="N12">
        <f t="shared" si="3"/>
        <v>0.21614741336408255</v>
      </c>
    </row>
    <row r="13" spans="1:14" x14ac:dyDescent="0.35">
      <c r="A13">
        <v>8</v>
      </c>
      <c r="B13">
        <v>2</v>
      </c>
      <c r="C13">
        <v>-0.9942522733438669</v>
      </c>
      <c r="D13">
        <v>0.30840825148902429</v>
      </c>
      <c r="E13">
        <v>2</v>
      </c>
      <c r="F13" t="s">
        <v>29</v>
      </c>
      <c r="G13" t="s">
        <v>31</v>
      </c>
      <c r="H13">
        <v>0.37</v>
      </c>
      <c r="I13">
        <v>0.2</v>
      </c>
      <c r="J13">
        <v>0.67</v>
      </c>
      <c r="K13">
        <f t="shared" si="0"/>
        <v>-0.9942522733438669</v>
      </c>
      <c r="L13">
        <f t="shared" si="1"/>
        <v>-1.6094379124341003</v>
      </c>
      <c r="M13">
        <f t="shared" si="2"/>
        <v>-0.40047756659712525</v>
      </c>
      <c r="N13">
        <f t="shared" si="3"/>
        <v>0.30840825148902429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2023-03-30T13:18:41Z</dcterms:modified>
</cp:coreProperties>
</file>