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High vs low volume/high volume/"/>
    </mc:Choice>
  </mc:AlternateContent>
  <xr:revisionPtr revIDLastSave="220" documentId="8_{9B3D1BBC-5F56-4A39-989C-5B866D2B5468}" xr6:coauthVersionLast="47" xr6:coauthVersionMax="47" xr10:uidLastSave="{7D06337D-EBDD-475B-B869-21C5B385D264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 s="1"/>
  <c r="M11" i="1"/>
  <c r="N11" i="1" s="1"/>
  <c r="M10" i="1"/>
  <c r="N10" i="1" s="1"/>
  <c r="M9" i="1"/>
  <c r="N9" i="1" s="1"/>
  <c r="L12" i="1"/>
  <c r="L11" i="1"/>
  <c r="L10" i="1"/>
  <c r="L9" i="1"/>
  <c r="K12" i="1"/>
  <c r="K11" i="1"/>
  <c r="K10" i="1"/>
  <c r="K9" i="1"/>
  <c r="M3" i="1" l="1"/>
  <c r="N3" i="1" s="1"/>
  <c r="M4" i="1"/>
  <c r="M5" i="1"/>
  <c r="N5" i="1" s="1"/>
  <c r="M6" i="1"/>
  <c r="N6" i="1" s="1"/>
  <c r="M7" i="1"/>
  <c r="M8" i="1"/>
  <c r="N8" i="1" s="1"/>
  <c r="M2" i="1"/>
  <c r="L3" i="1"/>
  <c r="L4" i="1"/>
  <c r="L5" i="1"/>
  <c r="L6" i="1"/>
  <c r="L7" i="1"/>
  <c r="L8" i="1"/>
  <c r="L2" i="1"/>
  <c r="N2" i="1" s="1"/>
  <c r="K3" i="1"/>
  <c r="K4" i="1"/>
  <c r="K5" i="1"/>
  <c r="K6" i="1"/>
  <c r="K7" i="1"/>
  <c r="K8" i="1"/>
  <c r="K2" i="1"/>
  <c r="N4" i="1" l="1"/>
  <c r="N7" i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<sst xmlns="http://schemas.openxmlformats.org/spreadsheetml/2006/main" count="34" uniqueCount="34">
  <si>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</si>
  <si>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</si>
  <si>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</si>
  <si>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#CHAARTED</t>
  </si>
  <si>
    <t>#GETUG-AFU 15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</si>
  <si>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</si>
  <si>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</si>
  <si>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</si>
  <si>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</si>
  <si>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</si>
  <si>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</si>
  <si>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</si>
  <si>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</si>
  <si>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</si>
  <si>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</si>
  <si>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</si>
  <si>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</si>
  <si>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</si>
  <si>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</si>
  <si>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</si>
  <si>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</si>
  <si>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0.669 (0.557, 0.803)</t>
  </si>
  <si>
    <t>0.78 (0.56–1.09)</t>
  </si>
  <si>
    <t>0.66 (0.52 to 0.83)</t>
  </si>
  <si>
    <t>0.70 (0.56 to 0.88</t>
  </si>
  <si>
    <t>#LATITUDE</t>
  </si>
  <si>
    <t>0·62 (0·52−0·74)</t>
  </si>
  <si>
    <t>#STAMPEDE-2</t>
  </si>
  <si>
    <t>0.60 (0.46-0.78)</t>
  </si>
  <si>
    <t>0.65 (0.42 to 0.99)</t>
  </si>
  <si>
    <t>0.97 (0.64 to 1.46)</t>
  </si>
  <si>
    <t>0.63 (0.50 to 0.79)</t>
  </si>
  <si>
    <t>#ENZAMET (non docetaxel)</t>
  </si>
  <si>
    <t>#ENZAMET (docetaxel)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</si>
</sst>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2"/>
  <sheetViews>
    <sheetView tabSelected="1" workbookViewId="0">
      <selection activeCell="F14" sqref="F14"/>
    </sheetView>
  </sheetViews>
  <sheetFormatPr defaultRowHeight="14.5" x14ac:dyDescent="0.35"/>
  <cols>
    <col min="6" max="6" width="19" customWidth="1"/>
    <col min="7" max="7" width="17.7265625" customWidth="1"/>
    <col min="8" max="8" width="12.7265625" customWidth="1"/>
    <col min="14" max="14" width="14.90625" customWidth="1"/>
  </cols>
  <sheetData>
    <row r="1" spans="1:14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19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5">
      <c r="A2">
        <v>1</v>
      </c>
      <c r="B2">
        <v>2</v>
      </c>
      <c r="C2">
        <v>-0.40197121885390852</v>
      </c>
      <c r="D2">
        <v>9.3313641331499386E-2</v>
      </c>
      <c r="E2">
        <v>2</v>
      </c>
      <c r="F2" t="s">
        <v>1</v>
      </c>
      <c r="G2" t="s">
        <v>21</v>
      </c>
      <c r="H2">
        <v>0.66900000000000004</v>
      </c>
      <c r="I2">
        <v>0.55700000000000005</v>
      </c>
      <c r="J2">
        <v>0.80300000000000005</v>
      </c>
      <c r="K2">
        <f t="shared" ref="K2:M12" si="0">LN(H2)</f>
        <v>-0.40197121885390852</v>
      </c>
      <c r="L2">
        <f t="shared" si="0"/>
        <v>-0.5851900390548529</v>
      </c>
      <c r="M2">
        <f t="shared" si="0"/>
        <v>-0.21940056503537533</v>
      </c>
      <c r="N2">
        <f t="shared" ref="N2:N12" si="1">(M2-L2)/(2*1.96)</f>
        <v>9.3313641331499386E-2</v>
      </c>
    </row>
    <row r="3" spans="1:14" x14ac:dyDescent="0.35">
      <c r="A3">
        <v>3</v>
      </c>
      <c r="B3">
        <v>4</v>
      </c>
      <c r="C3">
        <v>-0.41551544396166579</v>
      </c>
      <c r="D3">
        <v>0.11928492071815573</v>
      </c>
      <c r="E3">
        <v>2</v>
      </c>
      <c r="F3" t="s">
        <v>2</v>
      </c>
      <c r="G3" t="s">
        <v>23</v>
      </c>
      <c r="H3">
        <v>0.66</v>
      </c>
      <c r="I3">
        <v>0.52</v>
      </c>
      <c r="J3">
        <v>0.83</v>
      </c>
      <c r="K3">
        <f t="shared" si="0"/>
        <v>-0.41551544396166579</v>
      </c>
      <c r="L3">
        <f t="shared" si="0"/>
        <v>-0.65392646740666394</v>
      </c>
      <c r="M3">
        <f t="shared" si="0"/>
        <v>-0.18632957819149348</v>
      </c>
      <c r="N3">
        <f t="shared" si="1"/>
        <v>0.11928492071815573</v>
      </c>
    </row>
    <row r="4" spans="1:14" s="1" customFormat="1" x14ac:dyDescent="0.35">
      <c r="A4" s="1">
        <v>2</v>
      </c>
      <c r="B4" s="1">
        <v>4</v>
      </c>
      <c r="C4" s="1">
        <v>-0.46203545959655867</v>
      </c>
      <c r="D4" s="1">
        <v>0.11669001199971311</v>
      </c>
      <c r="E4" s="1">
        <v>2</v>
      </c>
      <c r="F4" s="1" t="s">
        <v>3</v>
      </c>
      <c r="G4" s="1" t="s">
        <v>31</v>
      </c>
      <c r="H4" s="1">
        <v>0.63</v>
      </c>
      <c r="I4" s="1">
        <v>0.5</v>
      </c>
      <c r="J4" s="1">
        <v>0.79</v>
      </c>
      <c r="K4" s="1">
        <f t="shared" si="0"/>
        <v>-0.46203545959655867</v>
      </c>
      <c r="L4" s="1">
        <f t="shared" si="0"/>
        <v>-0.69314718055994529</v>
      </c>
      <c r="M4" s="1">
        <f t="shared" si="0"/>
        <v>-0.23572233352106983</v>
      </c>
      <c r="N4" s="1">
        <f t="shared" si="1"/>
        <v>0.11669001199971311</v>
      </c>
    </row>
    <row r="5" spans="1:14" x14ac:dyDescent="0.35">
      <c r="A5">
        <v>2</v>
      </c>
      <c r="B5">
        <v>4</v>
      </c>
      <c r="C5">
        <v>-0.24846135929849961</v>
      </c>
      <c r="D5">
        <v>0.16989698762601901</v>
      </c>
      <c r="E5">
        <v>2</v>
      </c>
      <c r="F5" t="s">
        <v>4</v>
      </c>
      <c r="G5" t="s">
        <v>22</v>
      </c>
      <c r="H5">
        <v>0.78</v>
      </c>
      <c r="I5">
        <v>0.56000000000000005</v>
      </c>
      <c r="J5">
        <v>1.0900000000000001</v>
      </c>
      <c r="K5">
        <f t="shared" si="0"/>
        <v>-0.24846135929849961</v>
      </c>
      <c r="L5">
        <f t="shared" si="0"/>
        <v>-0.57981849525294205</v>
      </c>
      <c r="M5">
        <f t="shared" si="0"/>
        <v>8.6177696241052412E-2</v>
      </c>
      <c r="N5">
        <f t="shared" si="1"/>
        <v>0.16989698762601901</v>
      </c>
    </row>
    <row r="6" spans="1:14" x14ac:dyDescent="0.35">
      <c r="A6">
        <v>2</v>
      </c>
      <c r="B6">
        <v>4</v>
      </c>
      <c r="C6">
        <v>-0.21072103131565253</v>
      </c>
      <c r="D6">
        <v>0.11890044130729571</v>
      </c>
      <c r="E6">
        <v>2</v>
      </c>
      <c r="F6" t="s">
        <v>5</v>
      </c>
      <c r="H6">
        <v>0.81</v>
      </c>
      <c r="I6">
        <v>0.64</v>
      </c>
      <c r="J6">
        <v>1.02</v>
      </c>
      <c r="K6">
        <f t="shared" si="0"/>
        <v>-0.21072103131565253</v>
      </c>
      <c r="L6">
        <f t="shared" si="0"/>
        <v>-0.44628710262841947</v>
      </c>
      <c r="M6">
        <f t="shared" si="0"/>
        <v>1.980262729617973E-2</v>
      </c>
      <c r="N6">
        <f t="shared" si="1"/>
        <v>0.11890044130729571</v>
      </c>
    </row>
    <row r="7" spans="1:14" x14ac:dyDescent="0.35">
      <c r="A7">
        <v>5</v>
      </c>
      <c r="B7">
        <v>4</v>
      </c>
      <c r="C7">
        <v>-0.35667494393873245</v>
      </c>
      <c r="D7">
        <v>0.11530232748547377</v>
      </c>
      <c r="E7">
        <v>2</v>
      </c>
      <c r="F7" t="s">
        <v>6</v>
      </c>
      <c r="G7" t="s">
        <v>24</v>
      </c>
      <c r="H7">
        <v>0.7</v>
      </c>
      <c r="I7">
        <v>0.56000000000000005</v>
      </c>
      <c r="J7">
        <v>0.88</v>
      </c>
      <c r="K7">
        <f t="shared" si="0"/>
        <v>-0.35667494393873245</v>
      </c>
      <c r="L7">
        <f t="shared" si="0"/>
        <v>-0.57981849525294205</v>
      </c>
      <c r="M7">
        <f t="shared" si="0"/>
        <v>-0.12783337150988489</v>
      </c>
      <c r="N7">
        <f t="shared" si="1"/>
        <v>0.11530232748547377</v>
      </c>
    </row>
    <row r="8" spans="1:14" x14ac:dyDescent="0.35">
      <c r="A8">
        <v>6</v>
      </c>
      <c r="B8">
        <v>2</v>
      </c>
      <c r="C8">
        <v>-0.26136476413440751</v>
      </c>
      <c r="D8">
        <v>0.1115341342915165</v>
      </c>
      <c r="E8">
        <v>2</v>
      </c>
      <c r="F8" t="s">
        <v>20</v>
      </c>
      <c r="H8">
        <v>0.77</v>
      </c>
      <c r="I8">
        <v>0.62</v>
      </c>
      <c r="J8">
        <v>0.96</v>
      </c>
      <c r="K8">
        <f t="shared" si="0"/>
        <v>-0.26136476413440751</v>
      </c>
      <c r="L8">
        <f t="shared" si="0"/>
        <v>-0.4780358009429998</v>
      </c>
      <c r="M8">
        <f t="shared" si="0"/>
        <v>-4.0821994520255166E-2</v>
      </c>
      <c r="N8">
        <f t="shared" si="1"/>
        <v>0.1115341342915165</v>
      </c>
    </row>
    <row r="9" spans="1:14" x14ac:dyDescent="0.35">
      <c r="A9">
        <v>7</v>
      </c>
      <c r="B9">
        <v>4</v>
      </c>
      <c r="C9">
        <v>-0.4780358009429998</v>
      </c>
      <c r="D9">
        <v>9.0005452709883249E-2</v>
      </c>
      <c r="E9">
        <v>2</v>
      </c>
      <c r="F9" t="s">
        <v>25</v>
      </c>
      <c r="G9" t="s">
        <v>26</v>
      </c>
      <c r="H9">
        <v>0.62</v>
      </c>
      <c r="I9">
        <v>0.52</v>
      </c>
      <c r="J9">
        <v>0.74</v>
      </c>
      <c r="K9">
        <f t="shared" si="0"/>
        <v>-0.4780358009429998</v>
      </c>
      <c r="L9">
        <f t="shared" si="0"/>
        <v>-0.65392646740666394</v>
      </c>
      <c r="M9">
        <f t="shared" si="0"/>
        <v>-0.30110509278392161</v>
      </c>
      <c r="N9">
        <f t="shared" si="1"/>
        <v>9.0005452709883249E-2</v>
      </c>
    </row>
    <row r="10" spans="1:14" x14ac:dyDescent="0.35">
      <c r="A10">
        <v>7</v>
      </c>
      <c r="B10">
        <v>4</v>
      </c>
      <c r="C10">
        <v>-0.51082562376599072</v>
      </c>
      <c r="D10">
        <v>0.13471107913277974</v>
      </c>
      <c r="E10">
        <v>2</v>
      </c>
      <c r="F10" t="s">
        <v>27</v>
      </c>
      <c r="G10" t="s">
        <v>28</v>
      </c>
      <c r="H10">
        <v>0.6</v>
      </c>
      <c r="I10">
        <v>0.46</v>
      </c>
      <c r="J10">
        <v>0.78</v>
      </c>
      <c r="K10">
        <f t="shared" si="0"/>
        <v>-0.51082562376599072</v>
      </c>
      <c r="L10">
        <f t="shared" si="0"/>
        <v>-0.77652878949899629</v>
      </c>
      <c r="M10">
        <f t="shared" si="0"/>
        <v>-0.24846135929849961</v>
      </c>
      <c r="N10">
        <f t="shared" si="1"/>
        <v>0.13471107913277974</v>
      </c>
    </row>
    <row r="11" spans="1:14" s="2" customFormat="1" x14ac:dyDescent="0.35">
      <c r="A11" s="2">
        <v>3</v>
      </c>
      <c r="B11" s="2">
        <v>4</v>
      </c>
      <c r="C11" s="2">
        <v>-0.43078291609245423</v>
      </c>
      <c r="D11" s="2">
        <v>0.21873730404367897</v>
      </c>
      <c r="E11" s="2">
        <v>2</v>
      </c>
      <c r="F11" s="2" t="s">
        <v>32</v>
      </c>
      <c r="G11" s="2" t="s">
        <v>29</v>
      </c>
      <c r="H11" s="2">
        <v>0.65</v>
      </c>
      <c r="I11" s="2">
        <v>0.42</v>
      </c>
      <c r="J11" s="2">
        <v>0.99</v>
      </c>
      <c r="K11" s="2">
        <f t="shared" si="0"/>
        <v>-0.43078291609245423</v>
      </c>
      <c r="L11" s="2">
        <f t="shared" si="0"/>
        <v>-0.86750056770472306</v>
      </c>
      <c r="M11" s="2">
        <f t="shared" si="0"/>
        <v>-1.0050335853501451E-2</v>
      </c>
      <c r="N11" s="2">
        <f t="shared" si="1"/>
        <v>0.21873730404367897</v>
      </c>
    </row>
    <row r="12" spans="1:14" s="2" customFormat="1" x14ac:dyDescent="0.35">
      <c r="A12" s="2">
        <v>8</v>
      </c>
      <c r="B12" s="2">
        <v>2</v>
      </c>
      <c r="C12" s="2">
        <v>-3.0459207484708574E-2</v>
      </c>
      <c r="D12" s="2">
        <v>0.21038865774200627</v>
      </c>
      <c r="E12" s="2">
        <v>2</v>
      </c>
      <c r="F12" s="2" t="s">
        <v>33</v>
      </c>
      <c r="G12" s="2" t="s">
        <v>30</v>
      </c>
      <c r="H12" s="2">
        <v>0.97</v>
      </c>
      <c r="I12" s="2">
        <v>0.64</v>
      </c>
      <c r="J12" s="2">
        <v>1.46</v>
      </c>
      <c r="K12" s="2">
        <f t="shared" si="0"/>
        <v>-3.0459207484708574E-2</v>
      </c>
      <c r="L12" s="2">
        <f t="shared" si="0"/>
        <v>-0.44628710262841947</v>
      </c>
      <c r="M12" s="2">
        <f t="shared" si="0"/>
        <v>0.37843643572024505</v>
      </c>
      <c r="N12" s="2">
        <f t="shared" si="1"/>
        <v>0.21038865774200627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2023-05-10T05:29:18Z</dcterms:modified>
</cp:coreProperties>
</file>