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Subgroups_global/OS/Denovo vs recurrent_meta/meta/"/>
    </mc:Choice>
  </mc:AlternateContent>
  <xr:revisionPtr revIDLastSave="184" documentId="8_{9B3D1BBC-5F56-4A39-989C-5B866D2B5468}" xr6:coauthVersionLast="47" xr6:coauthVersionMax="47" xr10:uidLastSave="{F620D34A-F6EE-4D55-AEEA-49E39C107F29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N9" i="1" s="1"/>
  <c r="L9" i="1"/>
  <c r="M8" i="1"/>
  <c r="N8" i="1"/>
  <c r="L8" i="1"/>
  <c r="K9" i="1"/>
  <c r="K8" i="1"/>
  <c r="M7" i="1"/>
  <c r="N7" i="1"/>
  <c r="L7" i="1"/>
  <c r="K7" i="1"/>
  <c r="N3" i="1"/>
  <c r="N4" i="1"/>
  <c r="N5" i="1"/>
  <c r="N2" i="1"/>
  <c r="M3" i="1"/>
  <c r="M4" i="1"/>
  <c r="M5" i="1"/>
  <c r="M6" i="1"/>
  <c r="N6" i="1" s="1"/>
  <c r="M2" i="1"/>
  <c r="L3" i="1"/>
  <c r="L4" i="1"/>
  <c r="L5" i="1"/>
  <c r="L6" i="1"/>
  <c r="L2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<sst xmlns="http://schemas.openxmlformats.org/spreadsheetml/2006/main" count="32" uniqueCount="32">
  <si>
    <t>#ID</t>
  </si>
  <si>
    <t>#ARASENS</t>
  </si>
  <si>
    <t>#GETUG-AFU 15</t>
  </si>
  <si>
    <t>#STAMPEDE-2</t>
  </si>
  <si>
    <t>#STAMPEDE-4</t>
  </si>
  <si>
    <t>#TITAN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</si>
  <si>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</si>
  <si>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</si>
  <si>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</si>
  <si>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</si>
  <si>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</si>
  <si>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</si>
  <si>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</si>
  <si>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</si>
  <si>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</si>
  <si>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</si>
  <si>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</si>
  <si>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</si>
  <si>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</si>
  <si>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0.686 (0.572, 0.823)</t>
  </si>
  <si>
    <t>HR: 0.93 [95% CI, 0.69–1.25]; p = 0.6)</t>
  </si>
  <si>
    <t>#ARCHES</t>
  </si>
  <si>
    <t>0.63 (0.50, 0.79)</t>
  </si>
  <si>
    <t>0.68 (0.55 to 0.85)</t>
  </si>
  <si>
    <t>STAMPEDE-3</t>
  </si>
  <si>
    <t>LATITUDE</t>
  </si>
  <si>
    <t>0.66 (0.56,0.78)</t>
  </si>
  <si>
    <t>0.81 (0.69, 0.95)</t>
  </si>
  <si>
    <t>#PEACE-1</t>
  </si>
  <si>
    <t>0.75 (0.59, 0.95)</t>
  </si>
  <si>
    <t>0.61 (0.49, 0.75)</t>
  </si>
  <si>
    <t>1.31 (0.77, 1.66)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</si>
</sst>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N10"/>
  <sheetViews>
    <sheetView tabSelected="1" workbookViewId="0">
      <selection activeCell="G4" sqref="G4"/>
    </sheetView>
  </sheetViews>
  <sheetFormatPr defaultRowHeight="14.5" x14ac:dyDescent="0.35"/>
  <cols>
    <col min="6" max="6" width="27.453125" customWidth="1"/>
    <col min="7" max="7" width="20.81640625" customWidth="1"/>
    <col min="8" max="8" width="12.7265625" customWidth="1"/>
    <col min="14" max="14" width="14.90625" customWidth="1"/>
  </cols>
  <sheetData>
    <row r="1" spans="1:14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0</v>
      </c>
      <c r="G1" t="s">
        <v>18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35">
      <c r="A2">
        <v>1</v>
      </c>
      <c r="B2">
        <v>2</v>
      </c>
      <c r="C2">
        <v>-0.37687765125625172</v>
      </c>
      <c r="D2">
        <v>9.2810512575834697E-2</v>
      </c>
      <c r="E2">
        <v>2</v>
      </c>
      <c r="F2" t="s">
        <v>1</v>
      </c>
      <c r="G2" t="s">
        <v>19</v>
      </c>
      <c r="H2">
        <v>0.68600000000000005</v>
      </c>
      <c r="I2">
        <v>0.57199999999999995</v>
      </c>
      <c r="J2">
        <v>0.82299999999999995</v>
      </c>
      <c r="K2">
        <f>LN(H2)</f>
        <v>-0.37687765125625172</v>
      </c>
      <c r="L2">
        <f>LN(I2)</f>
        <v>-0.55861628760233928</v>
      </c>
      <c r="M2">
        <f>LN(J2)</f>
        <v>-0.19479907830506729</v>
      </c>
      <c r="N2">
        <f>(M2-L2)/(2*1.96)</f>
        <v>9.2810512575834697E-2</v>
      </c>
    </row>
    <row r="3" spans="1:14" x14ac:dyDescent="0.35">
      <c r="A3">
        <v>2</v>
      </c>
      <c r="B3">
        <v>3</v>
      </c>
      <c r="C3">
        <v>-7.2570692834835374E-2</v>
      </c>
      <c r="D3">
        <v>0.15158347773087802</v>
      </c>
      <c r="E3">
        <v>2</v>
      </c>
      <c r="F3" t="s">
        <v>2</v>
      </c>
      <c r="G3" t="s">
        <v>20</v>
      </c>
      <c r="H3">
        <v>0.93</v>
      </c>
      <c r="I3">
        <v>0.69</v>
      </c>
      <c r="J3">
        <v>1.25</v>
      </c>
      <c r="K3">
        <f t="shared" ref="K3:K9" si="0">LN(H3)</f>
        <v>-7.2570692834835374E-2</v>
      </c>
      <c r="L3">
        <f t="shared" ref="L3:L8" si="1">LN(I3)</f>
        <v>-0.37106368139083207</v>
      </c>
      <c r="M3">
        <f t="shared" ref="M3:M8" si="2">LN(J3)</f>
        <v>0.22314355131420976</v>
      </c>
      <c r="N3">
        <f t="shared" ref="N3:N8" si="3">(M3-L3)/(2*1.96)</f>
        <v>0.15158347773087802</v>
      </c>
    </row>
    <row r="4" spans="1:14" x14ac:dyDescent="0.35">
      <c r="A4">
        <v>4</v>
      </c>
      <c r="B4">
        <v>3</v>
      </c>
      <c r="C4">
        <v>-0.49429632181478012</v>
      </c>
      <c r="D4">
        <v>0.10858872842491936</v>
      </c>
      <c r="E4">
        <v>2</v>
      </c>
      <c r="F4" t="s">
        <v>3</v>
      </c>
      <c r="G4" t="s">
        <v>30</v>
      </c>
      <c r="H4">
        <v>0.61</v>
      </c>
      <c r="I4">
        <v>0.49</v>
      </c>
      <c r="J4">
        <v>0.75</v>
      </c>
      <c r="K4">
        <f t="shared" si="0"/>
        <v>-0.49429632181478012</v>
      </c>
      <c r="L4">
        <f t="shared" si="1"/>
        <v>-0.71334988787746478</v>
      </c>
      <c r="M4">
        <f t="shared" si="2"/>
        <v>-0.2876820724517809</v>
      </c>
      <c r="N4">
        <f t="shared" si="3"/>
        <v>0.10858872842491936</v>
      </c>
    </row>
    <row r="5" spans="1:14" x14ac:dyDescent="0.35">
      <c r="A5">
        <v>4</v>
      </c>
      <c r="B5">
        <v>2</v>
      </c>
      <c r="C5">
        <v>0.27002713721306021</v>
      </c>
      <c r="D5">
        <v>0.19596488941399473</v>
      </c>
      <c r="E5">
        <v>2</v>
      </c>
      <c r="F5" t="s">
        <v>4</v>
      </c>
      <c r="G5" t="s">
        <v>31</v>
      </c>
      <c r="H5">
        <v>1.31</v>
      </c>
      <c r="I5">
        <v>0.77</v>
      </c>
      <c r="J5">
        <v>1.66</v>
      </c>
      <c r="K5">
        <f t="shared" si="0"/>
        <v>0.27002713721306021</v>
      </c>
      <c r="L5">
        <f t="shared" si="1"/>
        <v>-0.26136476413440751</v>
      </c>
      <c r="M5">
        <f t="shared" si="2"/>
        <v>0.50681760236845186</v>
      </c>
      <c r="N5">
        <f t="shared" si="3"/>
        <v>0.19596488941399473</v>
      </c>
    </row>
    <row r="6" spans="1:14" x14ac:dyDescent="0.35">
      <c r="A6">
        <v>5</v>
      </c>
      <c r="B6">
        <v>3</v>
      </c>
      <c r="C6">
        <v>-0.38566248081198462</v>
      </c>
      <c r="D6">
        <v>0.11105052838210344</v>
      </c>
      <c r="E6">
        <v>2</v>
      </c>
      <c r="F6" t="s">
        <v>5</v>
      </c>
      <c r="G6" t="s">
        <v>23</v>
      </c>
      <c r="H6">
        <v>0.68</v>
      </c>
      <c r="I6">
        <v>0.55000000000000004</v>
      </c>
      <c r="J6">
        <v>0.85</v>
      </c>
      <c r="K6">
        <f t="shared" si="0"/>
        <v>-0.38566248081198462</v>
      </c>
      <c r="L6">
        <f t="shared" si="1"/>
        <v>-0.59783700075562041</v>
      </c>
      <c r="M6">
        <f t="shared" si="2"/>
        <v>-0.16251892949777494</v>
      </c>
      <c r="N6">
        <f t="shared" si="3"/>
        <v>0.11105052838210344</v>
      </c>
    </row>
    <row r="7" spans="1:14" x14ac:dyDescent="0.35">
      <c r="A7">
        <v>6</v>
      </c>
      <c r="B7">
        <v>3</v>
      </c>
      <c r="C7">
        <v>-0.46203545959655867</v>
      </c>
      <c r="D7">
        <v>0.11669001199971311</v>
      </c>
      <c r="E7">
        <v>2</v>
      </c>
      <c r="F7" t="s">
        <v>21</v>
      </c>
      <c r="G7" t="s">
        <v>22</v>
      </c>
      <c r="H7">
        <v>0.63</v>
      </c>
      <c r="I7">
        <v>0.5</v>
      </c>
      <c r="J7">
        <v>0.79</v>
      </c>
      <c r="K7">
        <f t="shared" si="0"/>
        <v>-0.46203545959655867</v>
      </c>
      <c r="L7">
        <f t="shared" si="1"/>
        <v>-0.69314718055994529</v>
      </c>
      <c r="M7">
        <f t="shared" si="2"/>
        <v>-0.23572233352106983</v>
      </c>
      <c r="N7">
        <f t="shared" si="3"/>
        <v>0.11669001199971311</v>
      </c>
    </row>
    <row r="8" spans="1:14" x14ac:dyDescent="0.35">
      <c r="A8">
        <v>2</v>
      </c>
      <c r="B8">
        <v>3</v>
      </c>
      <c r="C8">
        <v>-0.21072103131565253</v>
      </c>
      <c r="D8">
        <v>8.1574078317163637E-2</v>
      </c>
      <c r="E8">
        <v>2</v>
      </c>
      <c r="F8" t="s">
        <v>24</v>
      </c>
      <c r="G8" t="s">
        <v>27</v>
      </c>
      <c r="H8">
        <v>0.81</v>
      </c>
      <c r="I8">
        <v>0.69</v>
      </c>
      <c r="J8">
        <v>0.95</v>
      </c>
      <c r="K8">
        <f t="shared" si="0"/>
        <v>-0.21072103131565253</v>
      </c>
      <c r="L8">
        <f t="shared" si="1"/>
        <v>-0.37106368139083207</v>
      </c>
      <c r="M8">
        <f t="shared" si="2"/>
        <v>-5.1293294387550578E-2</v>
      </c>
      <c r="N8">
        <f t="shared" si="3"/>
        <v>8.1574078317163637E-2</v>
      </c>
    </row>
    <row r="9" spans="1:14" x14ac:dyDescent="0.35">
      <c r="A9">
        <v>4</v>
      </c>
      <c r="B9">
        <v>3</v>
      </c>
      <c r="C9">
        <v>-0.41551544396166579</v>
      </c>
      <c r="D9">
        <v>8.4529881621031241E-2</v>
      </c>
      <c r="E9">
        <v>2</v>
      </c>
      <c r="F9" t="s">
        <v>25</v>
      </c>
      <c r="G9" t="s">
        <v>26</v>
      </c>
      <c r="H9">
        <v>0.66</v>
      </c>
      <c r="I9">
        <v>0.56000000000000005</v>
      </c>
      <c r="J9">
        <v>0.78</v>
      </c>
      <c r="K9">
        <f t="shared" si="0"/>
        <v>-0.41551544396166579</v>
      </c>
      <c r="L9">
        <f t="shared" ref="L9" si="4">LN(I9)</f>
        <v>-0.57981849525294205</v>
      </c>
      <c r="M9">
        <f t="shared" ref="M9" si="5">LN(J9)</f>
        <v>-0.24846135929849961</v>
      </c>
      <c r="N9">
        <f t="shared" ref="N9" si="6">(M9-L9)/(2*1.96)</f>
        <v>8.4529881621031241E-2</v>
      </c>
    </row>
    <row r="10" spans="1:14" x14ac:dyDescent="0.35">
      <c r="A10">
        <v>7</v>
      </c>
      <c r="B10">
        <v>2</v>
      </c>
      <c r="C10">
        <v>-0.28768207200000001</v>
      </c>
      <c r="D10">
        <v>0.12151516499999999</v>
      </c>
      <c r="E10">
        <v>2</v>
      </c>
      <c r="F10" t="s">
        <v>28</v>
      </c>
      <c r="G1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2023-06-20T08:36:24Z</dcterms:modified>
</cp:coreProperties>
</file>