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qdzz\Documents\"/>
    </mc:Choice>
  </mc:AlternateContent>
  <xr:revisionPtr revIDLastSave="0" documentId="13_ncr:1_{787F0625-BB65-44DA-BB88-21CE40A9835D}" xr6:coauthVersionLast="47" xr6:coauthVersionMax="47" xr10:uidLastSave="{00000000-0000-0000-0000-000000000000}"/>
  <bookViews>
    <workbookView xWindow="-120" yWindow="-120" windowWidth="29040" windowHeight="15720" xr2:uid="{5F35119A-3851-43F3-A31B-8679716D0A7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38" i="1"/>
  <c r="C35" i="1"/>
  <c r="C34" i="1"/>
  <c r="C30" i="1"/>
  <c r="C24" i="1"/>
  <c r="C4" i="1"/>
  <c r="C10" i="1"/>
</calcChain>
</file>

<file path=xl/sharedStrings.xml><?xml version="1.0" encoding="utf-8"?>
<sst xmlns="http://schemas.openxmlformats.org/spreadsheetml/2006/main" count="37" uniqueCount="32">
  <si>
    <t>Pécsi osztálykirándulás költségvetése</t>
  </si>
  <si>
    <t>Busz</t>
  </si>
  <si>
    <t>Összesen</t>
  </si>
  <si>
    <t>Személyenként</t>
  </si>
  <si>
    <t>Szállás</t>
  </si>
  <si>
    <t>November 21-22.</t>
  </si>
  <si>
    <t>Az ár tartalmazza a reggeli árát.</t>
  </si>
  <si>
    <t>Bográcsozás</t>
  </si>
  <si>
    <r>
      <t>Burgonya (</t>
    </r>
    <r>
      <rPr>
        <b/>
        <sz val="11"/>
        <color theme="1"/>
        <rFont val="Aptos Narrow"/>
        <family val="2"/>
        <scheme val="minor"/>
      </rPr>
      <t>6kg</t>
    </r>
    <r>
      <rPr>
        <sz val="11"/>
        <color theme="1"/>
        <rFont val="Aptos Narrow"/>
        <family val="2"/>
        <scheme val="minor"/>
      </rPr>
      <t>)</t>
    </r>
  </si>
  <si>
    <r>
      <t>Csirkemell (</t>
    </r>
    <r>
      <rPr>
        <b/>
        <sz val="11"/>
        <color theme="1"/>
        <rFont val="Aptos Narrow"/>
        <family val="2"/>
        <scheme val="minor"/>
      </rPr>
      <t>12kg</t>
    </r>
    <r>
      <rPr>
        <sz val="11"/>
        <color theme="1"/>
        <rFont val="Aptos Narrow"/>
        <family val="2"/>
        <scheme val="minor"/>
      </rPr>
      <t>)</t>
    </r>
  </si>
  <si>
    <r>
      <t>Paradicsom (</t>
    </r>
    <r>
      <rPr>
        <b/>
        <sz val="11"/>
        <color theme="1"/>
        <rFont val="Aptos Narrow"/>
        <family val="2"/>
        <scheme val="minor"/>
      </rPr>
      <t>3kg</t>
    </r>
    <r>
      <rPr>
        <sz val="11"/>
        <color theme="1"/>
        <rFont val="Aptos Narrow"/>
        <family val="2"/>
        <scheme val="minor"/>
      </rPr>
      <t>)</t>
    </r>
  </si>
  <si>
    <r>
      <t>Hagyma (</t>
    </r>
    <r>
      <rPr>
        <b/>
        <sz val="11"/>
        <color theme="1"/>
        <rFont val="Aptos Narrow"/>
        <family val="2"/>
        <scheme val="minor"/>
      </rPr>
      <t>6kg</t>
    </r>
    <r>
      <rPr>
        <sz val="11"/>
        <color theme="1"/>
        <rFont val="Aptos Narrow"/>
        <family val="2"/>
        <scheme val="minor"/>
      </rPr>
      <t>)</t>
    </r>
  </si>
  <si>
    <r>
      <t>Paprika (</t>
    </r>
    <r>
      <rPr>
        <b/>
        <sz val="11"/>
        <color theme="1"/>
        <rFont val="Aptos Narrow"/>
        <family val="2"/>
        <scheme val="minor"/>
      </rPr>
      <t>3kg</t>
    </r>
    <r>
      <rPr>
        <sz val="11"/>
        <color theme="1"/>
        <rFont val="Aptos Narrow"/>
        <family val="2"/>
        <scheme val="minor"/>
      </rPr>
      <t>)</t>
    </r>
  </si>
  <si>
    <t>Só és bors ízlés szerint, köménymag</t>
  </si>
  <si>
    <r>
      <t>Fűszerek (</t>
    </r>
    <r>
      <rPr>
        <b/>
        <sz val="11"/>
        <color theme="1"/>
        <rFont val="Aptos Narrow"/>
        <family val="2"/>
        <scheme val="minor"/>
      </rPr>
      <t>200-300g</t>
    </r>
    <r>
      <rPr>
        <sz val="11"/>
        <color theme="1"/>
        <rFont val="Aptos Narrow"/>
        <family val="2"/>
        <scheme val="minor"/>
      </rPr>
      <t>)</t>
    </r>
  </si>
  <si>
    <r>
      <t>Zsír (</t>
    </r>
    <r>
      <rPr>
        <b/>
        <sz val="11"/>
        <color theme="1"/>
        <rFont val="Aptos Narrow"/>
        <family val="2"/>
        <scheme val="minor"/>
      </rPr>
      <t>1-2l</t>
    </r>
    <r>
      <rPr>
        <sz val="11"/>
        <color theme="1"/>
        <rFont val="Aptos Narrow"/>
        <family val="2"/>
        <scheme val="minor"/>
      </rPr>
      <t>)</t>
    </r>
  </si>
  <si>
    <r>
      <t>Zöldségek (</t>
    </r>
    <r>
      <rPr>
        <b/>
        <sz val="11"/>
        <color theme="1"/>
        <rFont val="Aptos Narrow"/>
        <family val="2"/>
        <scheme val="minor"/>
      </rPr>
      <t>2-3kg</t>
    </r>
    <r>
      <rPr>
        <sz val="11"/>
        <color theme="1"/>
        <rFont val="Aptos Narrow"/>
        <family val="2"/>
        <scheme val="minor"/>
      </rPr>
      <t>)</t>
    </r>
  </si>
  <si>
    <t>Sárgarépa, zeller, petrezselyem</t>
  </si>
  <si>
    <r>
      <t>Kenyér (</t>
    </r>
    <r>
      <rPr>
        <b/>
        <sz val="11"/>
        <color theme="1"/>
        <rFont val="Aptos Narrow"/>
        <family val="2"/>
        <scheme val="minor"/>
      </rPr>
      <t>3-4kg</t>
    </r>
    <r>
      <rPr>
        <sz val="11"/>
        <color theme="1"/>
        <rFont val="Aptos Narrow"/>
        <family val="2"/>
        <scheme val="minor"/>
      </rPr>
      <t>)</t>
    </r>
  </si>
  <si>
    <t>Az ár az oda-vissza útra értendő</t>
  </si>
  <si>
    <t>Állatkerti látogatás</t>
  </si>
  <si>
    <r>
      <t>Felnőtt jegy</t>
    </r>
    <r>
      <rPr>
        <i/>
        <sz val="11"/>
        <color theme="1"/>
        <rFont val="Aptos Narrow"/>
        <family val="2"/>
        <scheme val="minor"/>
      </rPr>
      <t>/db</t>
    </r>
  </si>
  <si>
    <r>
      <t>Diákjegy</t>
    </r>
    <r>
      <rPr>
        <i/>
        <sz val="11"/>
        <color theme="1"/>
        <rFont val="Aptos Narrow"/>
        <family val="2"/>
        <scheme val="minor"/>
      </rPr>
      <t>/db</t>
    </r>
  </si>
  <si>
    <t>29db</t>
  </si>
  <si>
    <t>1db</t>
  </si>
  <si>
    <t>A vacsora az első és egyben utolsó estén</t>
  </si>
  <si>
    <t>A kirándulás ára</t>
  </si>
  <si>
    <r>
      <t xml:space="preserve">Ebből </t>
    </r>
    <r>
      <rPr>
        <i/>
        <sz val="11"/>
        <color theme="1"/>
        <rFont val="Aptos Narrow"/>
        <family val="2"/>
        <scheme val="minor"/>
      </rPr>
      <t>30%</t>
    </r>
    <r>
      <rPr>
        <sz val="11"/>
        <color theme="1"/>
        <rFont val="Aptos Narrow"/>
        <family val="2"/>
        <scheme val="minor"/>
      </rPr>
      <t xml:space="preserve"> osztálypénzből lesz finanszírozva</t>
    </r>
  </si>
  <si>
    <t>Összesen a pénz amit a gyerekeknek bekell fizetniük</t>
  </si>
  <si>
    <t>Fejenként a pénz amit a gyerekeknek bekell fizetniük</t>
  </si>
  <si>
    <t>Ehhez az Excel táblázat elkészítéséhez szükséges információkat szerezte:</t>
  </si>
  <si>
    <t>Bognár Bálint 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</si>
</sst>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HUF]\ #,##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67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 applyAlignment="1">
      <alignment horizontal="right"/>
    </xf>
    <xf numFmtId="167" fontId="0" fillId="0" borderId="0" xfId="0" applyNumberFormat="1" applyBorder="1" applyAlignment="1"/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left"/>
    </xf>
    <xf numFmtId="0" fontId="1" fillId="0" borderId="4" xfId="0" applyFont="1" applyBorder="1" applyAlignment="1">
      <alignment horizontal="left"/>
    </xf>
    <xf numFmtId="167" fontId="1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right"/>
    </xf>
    <xf numFmtId="167" fontId="1" fillId="0" borderId="0" xfId="0" applyNumberFormat="1" applyFont="1"/>
    <xf numFmtId="0" fontId="1" fillId="0" borderId="4" xfId="0" applyFont="1" applyBorder="1" applyAlignment="1">
      <alignment horizontal="right"/>
    </xf>
    <xf numFmtId="167" fontId="1" fillId="0" borderId="4" xfId="0" applyNumberFormat="1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67" fontId="1" fillId="0" borderId="0" xfId="0" applyNumberFormat="1" applyFont="1" applyBorder="1" applyAlignment="1"/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1" fillId="0" borderId="4" xfId="0" applyNumberFormat="1" applyFont="1" applyBorder="1"/>
    <xf numFmtId="0" fontId="4" fillId="0" borderId="0" xfId="0" applyFont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7" fontId="1" fillId="0" borderId="8" xfId="0" applyNumberFormat="1" applyFont="1" applyBorder="1" applyAlignment="1">
      <alignment horizontal="right"/>
    </xf>
    <xf numFmtId="167" fontId="1" fillId="0" borderId="12" xfId="0" applyNumberFormat="1" applyFont="1" applyBorder="1" applyAlignment="1">
      <alignment horizontal="right" vertical="center"/>
    </xf>
    <xf numFmtId="167" fontId="1" fillId="0" borderId="13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7" fontId="1" fillId="0" borderId="8" xfId="0" applyNumberFormat="1" applyFont="1" applyBorder="1" applyAlignment="1">
      <alignment horizontal="right" vertical="center"/>
    </xf>
    <xf numFmtId="167" fontId="1" fillId="0" borderId="3" xfId="0" applyNumberFormat="1" applyFont="1" applyBorder="1" applyAlignment="1">
      <alignment horizontal="righ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1DB1-3703-432A-B769-708688F76B63}">
  <dimension ref="A1:M46"/>
  <sheetViews>
    <sheetView tabSelected="1" topLeftCell="A17" workbookViewId="0">
      <selection activeCell="F37" sqref="F37"/>
    </sheetView>
  </sheetViews>
  <sheetFormatPr defaultRowHeight="15" x14ac:dyDescent="0.25"/>
  <cols>
    <col min="3" max="3" width="13.28515625" bestFit="1" customWidth="1"/>
  </cols>
  <sheetData>
    <row r="1" spans="1:13" ht="15.75" thickBot="1" x14ac:dyDescent="0.3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3" spans="1:13" x14ac:dyDescent="0.25">
      <c r="A3" s="10" t="s">
        <v>1</v>
      </c>
      <c r="B3" s="11"/>
      <c r="C3" s="12"/>
      <c r="D3" s="18" t="s">
        <v>19</v>
      </c>
      <c r="E3" s="19"/>
      <c r="F3" s="19"/>
      <c r="G3" s="19"/>
    </row>
    <row r="4" spans="1:13" x14ac:dyDescent="0.25">
      <c r="A4" s="23" t="s">
        <v>3</v>
      </c>
      <c r="B4" s="23"/>
      <c r="C4" s="24">
        <f>(C5/29)</f>
        <v>5537.9310344827591</v>
      </c>
      <c r="D4" s="16"/>
      <c r="E4" s="16"/>
      <c r="F4" s="16"/>
    </row>
    <row r="5" spans="1:13" x14ac:dyDescent="0.25">
      <c r="A5" s="31" t="s">
        <v>2</v>
      </c>
      <c r="B5" s="31"/>
      <c r="C5" s="32">
        <v>160600</v>
      </c>
      <c r="D5" s="2"/>
    </row>
    <row r="6" spans="1:13" x14ac:dyDescent="0.25">
      <c r="A6" s="34"/>
      <c r="B6" s="34"/>
      <c r="C6" s="35"/>
      <c r="D6" s="2"/>
    </row>
    <row r="8" spans="1:13" x14ac:dyDescent="0.25">
      <c r="A8" s="10" t="s">
        <v>4</v>
      </c>
      <c r="B8" s="11"/>
      <c r="C8" s="12"/>
      <c r="D8" s="7" t="s">
        <v>5</v>
      </c>
      <c r="E8" s="7"/>
    </row>
    <row r="9" spans="1:13" x14ac:dyDescent="0.25">
      <c r="A9" s="3" t="s">
        <v>3</v>
      </c>
      <c r="B9" s="3"/>
      <c r="C9" s="5">
        <v>13890</v>
      </c>
    </row>
    <row r="10" spans="1:13" x14ac:dyDescent="0.25">
      <c r="A10" s="29" t="s">
        <v>2</v>
      </c>
      <c r="B10" s="29"/>
      <c r="C10" s="30">
        <f>(C9*29)</f>
        <v>402810</v>
      </c>
    </row>
    <row r="11" spans="1:13" x14ac:dyDescent="0.25">
      <c r="A11" s="15" t="s">
        <v>6</v>
      </c>
      <c r="B11" s="15"/>
      <c r="C11" s="15"/>
    </row>
    <row r="12" spans="1:13" x14ac:dyDescent="0.25">
      <c r="A12" s="33"/>
      <c r="B12" s="33"/>
      <c r="C12" s="33"/>
    </row>
    <row r="14" spans="1:13" x14ac:dyDescent="0.25">
      <c r="A14" s="10" t="s">
        <v>7</v>
      </c>
      <c r="B14" s="13"/>
      <c r="C14" s="14"/>
      <c r="D14" s="17" t="s">
        <v>25</v>
      </c>
      <c r="E14" s="4"/>
      <c r="F14" s="4"/>
      <c r="G14" s="4"/>
    </row>
    <row r="15" spans="1:13" x14ac:dyDescent="0.25">
      <c r="A15" s="8" t="s">
        <v>9</v>
      </c>
      <c r="B15" s="8"/>
      <c r="C15" s="9">
        <v>18000</v>
      </c>
    </row>
    <row r="16" spans="1:13" x14ac:dyDescent="0.25">
      <c r="A16" s="8" t="s">
        <v>8</v>
      </c>
      <c r="B16" s="8"/>
      <c r="C16" s="9">
        <v>5120</v>
      </c>
    </row>
    <row r="17" spans="1:7" x14ac:dyDescent="0.25">
      <c r="A17" s="8" t="s">
        <v>12</v>
      </c>
      <c r="B17" s="8"/>
      <c r="C17" s="9">
        <v>1500</v>
      </c>
    </row>
    <row r="18" spans="1:7" x14ac:dyDescent="0.25">
      <c r="A18" s="8" t="s">
        <v>10</v>
      </c>
      <c r="B18" s="8"/>
      <c r="C18" s="9">
        <v>1800</v>
      </c>
    </row>
    <row r="19" spans="1:7" x14ac:dyDescent="0.25">
      <c r="A19" s="8" t="s">
        <v>11</v>
      </c>
      <c r="B19" s="8"/>
      <c r="C19" s="9">
        <v>2400</v>
      </c>
    </row>
    <row r="20" spans="1:7" x14ac:dyDescent="0.25">
      <c r="A20" s="8" t="s">
        <v>14</v>
      </c>
      <c r="B20" s="8"/>
      <c r="C20" s="9">
        <v>800</v>
      </c>
      <c r="D20" s="6" t="s">
        <v>13</v>
      </c>
      <c r="E20" s="6"/>
      <c r="F20" s="6"/>
      <c r="G20" s="6"/>
    </row>
    <row r="21" spans="1:7" x14ac:dyDescent="0.25">
      <c r="A21" s="8" t="s">
        <v>15</v>
      </c>
      <c r="B21" s="8"/>
      <c r="C21" s="9">
        <v>1500</v>
      </c>
    </row>
    <row r="22" spans="1:7" x14ac:dyDescent="0.25">
      <c r="A22" s="8" t="s">
        <v>16</v>
      </c>
      <c r="B22" s="8"/>
      <c r="C22" s="9">
        <v>3450</v>
      </c>
      <c r="D22" s="4" t="s">
        <v>17</v>
      </c>
      <c r="E22" s="4"/>
      <c r="F22" s="4"/>
    </row>
    <row r="23" spans="1:7" x14ac:dyDescent="0.25">
      <c r="A23" s="25" t="s">
        <v>18</v>
      </c>
      <c r="B23" s="25"/>
      <c r="C23" s="26">
        <v>4205</v>
      </c>
    </row>
    <row r="24" spans="1:7" x14ac:dyDescent="0.25">
      <c r="A24" s="27" t="s">
        <v>2</v>
      </c>
      <c r="B24" s="27"/>
      <c r="C24" s="28">
        <f>SUM(C15:C23)</f>
        <v>38775</v>
      </c>
    </row>
    <row r="27" spans="1:7" x14ac:dyDescent="0.25">
      <c r="A27" s="10" t="s">
        <v>20</v>
      </c>
      <c r="B27" s="13"/>
      <c r="C27" s="14"/>
    </row>
    <row r="28" spans="1:7" x14ac:dyDescent="0.25">
      <c r="A28" s="36" t="s">
        <v>22</v>
      </c>
      <c r="B28" s="36"/>
      <c r="C28" s="5">
        <v>2500</v>
      </c>
      <c r="D28" s="39" t="s">
        <v>23</v>
      </c>
    </row>
    <row r="29" spans="1:7" x14ac:dyDescent="0.25">
      <c r="A29" s="1" t="s">
        <v>21</v>
      </c>
      <c r="B29" s="1"/>
      <c r="C29" s="5">
        <v>3500</v>
      </c>
      <c r="D29" s="39" t="s">
        <v>24</v>
      </c>
    </row>
    <row r="30" spans="1:7" x14ac:dyDescent="0.25">
      <c r="A30" s="37" t="s">
        <v>2</v>
      </c>
      <c r="B30" s="20"/>
      <c r="C30" s="38">
        <f>(C28*29+3500)</f>
        <v>76000</v>
      </c>
    </row>
    <row r="33" spans="1:9" x14ac:dyDescent="0.25">
      <c r="A33" s="21" t="s">
        <v>2</v>
      </c>
      <c r="B33" s="22"/>
      <c r="C33" s="12"/>
    </row>
    <row r="34" spans="1:9" x14ac:dyDescent="0.25">
      <c r="A34" s="36" t="s">
        <v>26</v>
      </c>
      <c r="B34" s="36"/>
      <c r="C34" s="45">
        <f>(C5+C10+C24+C30-3500)</f>
        <v>674685</v>
      </c>
    </row>
    <row r="35" spans="1:9" x14ac:dyDescent="0.25">
      <c r="A35" s="48" t="s">
        <v>27</v>
      </c>
      <c r="B35" s="48"/>
      <c r="C35" s="51">
        <f>(C34*30%)</f>
        <v>202405.5</v>
      </c>
    </row>
    <row r="36" spans="1:9" x14ac:dyDescent="0.25">
      <c r="A36" s="40"/>
      <c r="B36" s="40"/>
      <c r="C36" s="46"/>
    </row>
    <row r="37" spans="1:9" x14ac:dyDescent="0.25">
      <c r="A37" s="40"/>
      <c r="B37" s="40"/>
      <c r="C37" s="47"/>
    </row>
    <row r="38" spans="1:9" x14ac:dyDescent="0.25">
      <c r="A38" s="48" t="s">
        <v>28</v>
      </c>
      <c r="B38" s="48"/>
      <c r="C38" s="47">
        <f>(C34-C35)</f>
        <v>472279.5</v>
      </c>
    </row>
    <row r="39" spans="1:9" x14ac:dyDescent="0.25">
      <c r="A39" s="40"/>
      <c r="B39" s="40"/>
      <c r="C39" s="52"/>
    </row>
    <row r="40" spans="1:9" x14ac:dyDescent="0.25">
      <c r="A40" s="41"/>
      <c r="B40" s="41"/>
      <c r="C40" s="52"/>
    </row>
    <row r="41" spans="1:9" x14ac:dyDescent="0.25">
      <c r="A41" s="48" t="s">
        <v>29</v>
      </c>
      <c r="B41" s="48"/>
      <c r="C41" s="52">
        <f>(C38/30)</f>
        <v>15742.65</v>
      </c>
    </row>
    <row r="42" spans="1:9" x14ac:dyDescent="0.25">
      <c r="A42" s="40"/>
      <c r="B42" s="40"/>
      <c r="C42" s="52"/>
    </row>
    <row r="43" spans="1:9" x14ac:dyDescent="0.25">
      <c r="A43" s="41"/>
      <c r="B43" s="41"/>
      <c r="C43" s="52"/>
    </row>
    <row r="46" spans="1:9" x14ac:dyDescent="0.25">
      <c r="A46" s="49" t="s">
        <v>30</v>
      </c>
      <c r="B46" s="49"/>
      <c r="C46" s="49"/>
      <c r="D46" s="49"/>
      <c r="E46" s="49"/>
      <c r="F46" s="49"/>
      <c r="G46" s="49"/>
      <c r="H46" s="50" t="s">
        <v>31</v>
      </c>
      <c r="I46" s="50"/>
    </row>
  </sheetData>
  <mergeCells count="38">
    <mergeCell ref="A41:B43"/>
    <mergeCell ref="C41:C43"/>
    <mergeCell ref="A46:G46"/>
    <mergeCell ref="H46:I46"/>
    <mergeCell ref="A33:C33"/>
    <mergeCell ref="A34:B34"/>
    <mergeCell ref="A35:B37"/>
    <mergeCell ref="C35:C37"/>
    <mergeCell ref="A38:B40"/>
    <mergeCell ref="C38:C40"/>
    <mergeCell ref="A24:B24"/>
    <mergeCell ref="A27:C27"/>
    <mergeCell ref="A28:B28"/>
    <mergeCell ref="A29:B29"/>
    <mergeCell ref="A30:B30"/>
    <mergeCell ref="D14:G14"/>
    <mergeCell ref="A23:B23"/>
    <mergeCell ref="D3:G3"/>
    <mergeCell ref="A19:B19"/>
    <mergeCell ref="A20:B20"/>
    <mergeCell ref="D20:G20"/>
    <mergeCell ref="A21:B21"/>
    <mergeCell ref="A22:B22"/>
    <mergeCell ref="D22:F22"/>
    <mergeCell ref="A15:B15"/>
    <mergeCell ref="A16:B16"/>
    <mergeCell ref="A17:B17"/>
    <mergeCell ref="A18:B18"/>
    <mergeCell ref="A8:C8"/>
    <mergeCell ref="D8:E8"/>
    <mergeCell ref="A9:B9"/>
    <mergeCell ref="A10:B10"/>
    <mergeCell ref="A11:C11"/>
    <mergeCell ref="A14:C14"/>
    <mergeCell ref="A1:M1"/>
    <mergeCell ref="A4:B4"/>
    <mergeCell ref="A5:B5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 Roland</dc:creator>
  <cp:lastModifiedBy>Bak Roland</cp:lastModifiedBy>
  <dcterms:created xsi:type="dcterms:W3CDTF">2024-10-07T17:01:06Z</dcterms:created>
  <dcterms:modified xsi:type="dcterms:W3CDTF">2024-10-07T19:04:05Z</dcterms:modified>
</cp:coreProperties>
</file>