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trang/PhD/Manuscripts/cardioinformatics/supp/"/>
    </mc:Choice>
  </mc:AlternateContent>
  <xr:revisionPtr revIDLastSave="0" documentId="13_ncr:1_{0A1C77E3-1A28-C046-A80C-789C423ED3E6}" xr6:coauthVersionLast="40" xr6:coauthVersionMax="40" xr10:uidLastSave="{00000000-0000-0000-0000-000000000000}"/>
  <bookViews>
    <workbookView xWindow="28800" yWindow="460" windowWidth="51200" windowHeight="28340" xr2:uid="{DFC9B0EE-B440-7443-9BBA-835DD7529599}"/>
  </bookViews>
  <sheets>
    <sheet name="OmicsDataSets" sheetId="3" r:id="rId1"/>
    <sheet name="dbGaP-CVD-studies" sheetId="2" r:id="rId2"/>
  </sheets>
  <externalReferences>
    <externalReference r:id="rId3"/>
  </externalReferences>
  <definedNames>
    <definedName name="Matrix">[1]LargeDataset!$D$3:$P$35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3" l="1"/>
  <c r="R35" i="3"/>
  <c r="Q35" i="3"/>
  <c r="R34" i="3"/>
  <c r="Q34" i="3"/>
  <c r="R33" i="3"/>
  <c r="Q33" i="3"/>
  <c r="R32" i="3"/>
  <c r="Q32" i="3"/>
  <c r="R30" i="3"/>
  <c r="Q30" i="3"/>
  <c r="R29" i="3"/>
  <c r="Q29" i="3"/>
  <c r="R28" i="3"/>
  <c r="Q28" i="3"/>
  <c r="R27" i="3"/>
  <c r="Q27" i="3"/>
  <c r="R26" i="3"/>
  <c r="Q26" i="3"/>
  <c r="R25" i="3"/>
  <c r="Q25" i="3"/>
  <c r="R24" i="3"/>
  <c r="Q24" i="3"/>
  <c r="R23" i="3"/>
  <c r="Q23" i="3"/>
  <c r="R22" i="3"/>
  <c r="Q22" i="3"/>
  <c r="R21" i="3"/>
  <c r="Q21" i="3"/>
  <c r="R20" i="3"/>
  <c r="Q20" i="3"/>
  <c r="R19" i="3"/>
  <c r="Q19" i="3"/>
  <c r="R18" i="3"/>
  <c r="Q18" i="3"/>
  <c r="R17" i="3"/>
  <c r="Q17" i="3"/>
  <c r="R16" i="3"/>
  <c r="Q16" i="3"/>
  <c r="R15" i="3"/>
  <c r="Q15" i="3"/>
  <c r="R14" i="3"/>
  <c r="Q14" i="3"/>
  <c r="R13" i="3"/>
  <c r="Q13" i="3"/>
  <c r="R12" i="3"/>
  <c r="Q12" i="3"/>
  <c r="R11" i="3"/>
  <c r="Q11" i="3"/>
  <c r="R10" i="3"/>
  <c r="Q10" i="3"/>
  <c r="R9" i="3"/>
  <c r="Q9" i="3"/>
  <c r="R8" i="3"/>
  <c r="Q8" i="3"/>
  <c r="R6" i="3"/>
  <c r="Q6" i="3"/>
  <c r="R5" i="3"/>
  <c r="Q5" i="3"/>
  <c r="R4" i="3"/>
  <c r="Q4" i="3"/>
  <c r="R3" i="3"/>
  <c r="P4" i="2" l="1"/>
</calcChain>
</file>

<file path=xl/sharedStrings.xml><?xml version="1.0" encoding="utf-8"?>
<sst xmlns="http://schemas.openxmlformats.org/spreadsheetml/2006/main" count="2006" uniqueCount="1047">
  <si>
    <t>Query</t>
  </si>
  <si>
    <t>Result</t>
  </si>
  <si>
    <t>Study Disease/Focus</t>
  </si>
  <si>
    <t>Study Design</t>
  </si>
  <si>
    <t>Study Molecular Data Type</t>
  </si>
  <si>
    <t>Study Content</t>
  </si>
  <si>
    <t>Related Terms</t>
  </si>
  <si>
    <t>Prospective Longitudinal Cohort</t>
  </si>
  <si>
    <t>Not Provided</t>
  </si>
  <si>
    <t>phs000209.v13.p3</t>
  </si>
  <si>
    <t>93 phenotype datasets, 22147 variables, 182 documents, 5 molecular datasets, 9780 subjects, 23922 samples, 3 sub-studies</t>
  </si>
  <si>
    <t>phs000285.v3.p2</t>
  </si>
  <si>
    <t>phs000286.v5.p1</t>
  </si>
  <si>
    <t>65 phenotype datasets, 4160 variables, 2 documents, 8 molecular datasets, 3602 subjects, 8876 samples, 4 sub-studies</t>
  </si>
  <si>
    <t>phs000287.v6.p1</t>
  </si>
  <si>
    <t>56 phenotype datasets, 14718 variables, 22 documents, 11 molecular datasets, 5609 subjects, 16192 samples, 5 sub-studies</t>
  </si>
  <si>
    <t>phs000703.v1.p1</t>
  </si>
  <si>
    <t>Cross-Sectional</t>
  </si>
  <si>
    <t>2 phenotype datasets, 7 variables, 3 molecular datasets, 3304 subjects, 3306 samples, 2 sub-studies</t>
  </si>
  <si>
    <t>phs000810.v1.p1</t>
  </si>
  <si>
    <t>3 phenotype datasets, 282 variables, 2 molecular datasets, 12895 subjects, 25746 samples, 2 sub-studies</t>
  </si>
  <si>
    <t>phs001194.v2.p2</t>
  </si>
  <si>
    <t>20 phenotype datasets, 435 variables, 2 molecular datasets, 9463 subjects, 11829 samples, 1 sub-studies</t>
  </si>
  <si>
    <t>phs001238.v2.p1</t>
  </si>
  <si>
    <t>39 phenotype datasets, 1118 variables, 1 documents, 1 molecular datasets, 3462 subjects, 3039 samples, 1 sub-studies</t>
  </si>
  <si>
    <t>phs000128.v3.p3</t>
  </si>
  <si>
    <t>207 phenotype datasets, 6582 variables, 6 documents, 2 molecular datasets, 14275 subjects, 7096 samples</t>
  </si>
  <si>
    <t>phs000221.v1.p1</t>
  </si>
  <si>
    <t>99 analyses</t>
  </si>
  <si>
    <t>phs000279.v2.p1</t>
  </si>
  <si>
    <t>phs000292.v1.p1</t>
  </si>
  <si>
    <t>Case-Control</t>
  </si>
  <si>
    <t>SNP Genotypes (Array), SNP Genotypes (imputed)</t>
  </si>
  <si>
    <t>4 phenotype datasets, 33 variables, 4 documents, 3 molecular datasets, 1862 subjects, 1949 samples</t>
  </si>
  <si>
    <t>phs000294.v1.p1</t>
  </si>
  <si>
    <t>SNP Genotypes (Array)</t>
  </si>
  <si>
    <t>4 phenotype datasets, 29 variables, 1 molecular datasets, 6042 subjects, 6042 samples</t>
  </si>
  <si>
    <t>phs000297.v1.p1</t>
  </si>
  <si>
    <t>4 phenotype datasets, 29 variables, 1 molecular datasets, 5281 subjects, 5491 samples</t>
  </si>
  <si>
    <t>phs000313.v4.p2</t>
  </si>
  <si>
    <t>Family/Twin/Trios</t>
  </si>
  <si>
    <t>WGS</t>
  </si>
  <si>
    <t>phs000327.v1.p1</t>
  </si>
  <si>
    <t>SNP Genotypes (NGS), WXS</t>
  </si>
  <si>
    <t>phs000338.v1.p1</t>
  </si>
  <si>
    <t>98 analyses</t>
  </si>
  <si>
    <t>phs000343.v3.p1</t>
  </si>
  <si>
    <t>39 phenotype datasets, 1918 variables, 50 documents, 2 molecular datasets, 2164 subjects, 2177 samples</t>
  </si>
  <si>
    <t>accession</t>
  </si>
  <si>
    <t>name</t>
  </si>
  <si>
    <t>description</t>
  </si>
  <si>
    <t>Study Markerset</t>
  </si>
  <si>
    <t>Parent study</t>
  </si>
  <si>
    <t>Ancestry (computed)</t>
  </si>
  <si>
    <t>NIH Institute</t>
  </si>
  <si>
    <t>Study Consent</t>
  </si>
  <si>
    <t>Release Date</t>
  </si>
  <si>
    <t>Embargo Release Date</t>
  </si>
  <si>
    <t>SubjectCount</t>
  </si>
  <si>
    <t>phs000007.v30.p11</t>
  </si>
  <si>
    <t>Framingham Cohort</t>
  </si>
  <si>
    <t>Startup of Framingham Heart Study. Cardiovascular disease (CVD) is the leading cause of death and serious illness in the United States. In 1948, the Framingham Heart Study (FHS) --  under the direction of the National Heart Institute (now known as the National Heart, Lung, and Blood Institute, NHLBI) -- embarked on a novel and</t>
  </si>
  <si>
    <t>Cardiovascular Diseases</t>
  </si>
  <si>
    <t>HuEx-1_0-st, custom_probe_set, Affymetrix_50K, Affymetrix_100K, Genome-Wide_Human_SNP_Array_5.0, LegacySet, HapMap_phaseII, CVDSNP55v1_A, exome_vcf_grc37, HumanOmni5-4v1_B, target_markerset_grc36, SNP-PCR, HumanMethylation450, WES_markerset_grc36, WGS_markerset_grc36, FHSOmni_Axiom_PLINK_Markerset, HumanExome-12v1_CHARGE-ExomeChip-v6, 1000G_ref_panel, exome_vcf_ESP6800, WGS_markerset_grc37, WES_markerset_grc37, HRC1_ref_panel</t>
  </si>
  <si>
    <t>Not Applicable</t>
  </si>
  <si>
    <t>434 phenotype datasets, 61988 variables, 1292 documents, 3029 analyses, 27 molecular datasets, 15154 subjects, 51800 samples, 8 sub-studies</t>
  </si>
  <si>
    <t>NHLBI</t>
  </si>
  <si>
    <t>HMB-IRB-MDS --- Health/medical/biomedical (irb, mds) , HMB-IRB-NPU-MDS --- Health/medical/biomedical (irb, npu, mds)</t>
  </si>
  <si>
    <t>Body System, Cardiovascular; Cardiovascular; Cardiovascular Body System; Cardiovascular Organ System; Cardiovascular System; Cardiovascular Systems</t>
  </si>
  <si>
    <t>Multi-Ethnic Study of Atherosclerosis (MESA) Cohort</t>
  </si>
  <si>
    <t>MESA The Multi-Ethnic Study of Atherosclerosis (MESA) is a study of the characteristics of subclinical cardiovascular disease (disease detected non-invasively before it has produced clinical signs and symptoms) and  the risk factors that predict progression to clinically overt cardiovascular disease or progression of the subclinical disease. MESA researchers</t>
  </si>
  <si>
    <t>Genome-Wide_Human_SNP_Array_6.0, CVDSNP55v1_A, exome_vcf_grc37, HumanExome-12v1-1, exome_vcf_ESP6800</t>
  </si>
  <si>
    <t>HMB --- Health/medical/biomedical , HMB-NPU --- Health/medical/biomedical (npu)</t>
  </si>
  <si>
    <t>Atherogenesis</t>
  </si>
  <si>
    <t>phs000280.v5.p1</t>
  </si>
  <si>
    <t>Atherosclerosis Risk in Communities (ARIC) Cohort</t>
  </si>
  <si>
    <t>The Atherosclerosis Risk in Communities (ARIC) Study, sponsored by the National Heart, Lung and Blood Institute (NHLBI), is a prospective epidemiologic study conducted in four U.S. communities. The four  communities are Forsyth County, NC; Jackson, MS; the northwest suburbs of Minneapolis, MN; and Washington County, MD. ARIC is designed to investigate</t>
  </si>
  <si>
    <t>Genome-Wide_Human_SNP_Array_6.0, CVDSNP55v1_A, HapMap_Phase3, exome_vcf_grc37, Cardio-Metabo_Chip, 1000G_ref_panel, exome_vcf_ESP6800, WES_markerset_grc37, targeted_region_sequencing, WGS_markerset_grc37, LegacySet, target_markerset_grc37, ExomeChip</t>
  </si>
  <si>
    <t>289 phenotype datasets, 18704 variables, 357 documents, 15 molecular datasets, 15678 subjects, 43640 samples, 6 sub-studies</t>
  </si>
  <si>
    <t>HMB-IRB --- Health/medical/biomedical (irb) , DS-CVD-IRB --- Disease-specific (cardiovascular disease, irb)</t>
  </si>
  <si>
    <t>Atherogenesis; Body System, Cardiovascular; Cardiovascular; Cardiovascular Body System; Cardiovascular Organ System; Cardiovascular System</t>
  </si>
  <si>
    <t>CARDIA Cohort</t>
  </si>
  <si>
    <t>CARDIA is a study examining the etiology and natural history of cardiovascular disease beginning in young adulthood. In 1985-1986, a cohort of 5115 healthy black and white men and  women aged 18-30 years were selected to have approximately the same number of people in subgroups of age (18-24 and 25-30), sex, race, and education</t>
  </si>
  <si>
    <t>iSELECT_HG18, Genome-Wide_Human_SNP_Array_6.0, 1000G_ref_panel, exome_vcf_grc37, custom_PCR_marker_set, exome_vcf_ESP6800</t>
  </si>
  <si>
    <t>322 phenotype datasets, 9364 variables, 115 documents, 7 molecular datasets,  SRA, 3622 subjects, 13539 samples, 4 sub-studies</t>
  </si>
  <si>
    <t>European (148), African (9), African American (555), Hispanic1 (6), Hispanic2 (1), Other Asian or Pacific Islander (2), Other (4)</t>
  </si>
  <si>
    <t>HMB-IRB --- Health/medical/biomedical (irb) , HMB-IRB-NPU --- Health/medical/biomedical (irb, npu)</t>
  </si>
  <si>
    <t>Atherogenesis; Caloric Intake; Energy intake; Arterial hypertension; BP - High blood pressure; BP+ - Hypertension</t>
  </si>
  <si>
    <t>Jackson Heart Study (JHS) Cohort</t>
  </si>
  <si>
    <t>The Jackson Heart Study (JHS) is a large, community-based, observational study whose participants were recruited from urban and rural areas of the three counties (Hinds, Madison and Rankin) that  make up the Jackson Miss, metropolitan statistical area (MSA). Participants were enrolled from each of 4 recruitment pools: random, 17%; volunteer</t>
  </si>
  <si>
    <t>CVDSNP55v1_A, Genome-Wide_Human_SNP_Array_6.0, Human1Mv1_C, exome_vcf_grc37, exome_vcf_ESP6800</t>
  </si>
  <si>
    <t>HMB-IRB-NPU --- Health/medical/biomedical (irb, npu) , DS-FDO-IRB-NPU --- Disease-specific (focused disease only, irb, npu) , HMB-IRB --- Health/medical/biomedical (irb) , DS-FDO-IRB --- Disease-specific (focused disease only, irb)</t>
  </si>
  <si>
    <t>Arrhythmia; Arrhythmia, Cardiac; Arrhythmias; Arrhythmias, Cardiac; Arrythmia; Cardiac Arrhythmias</t>
  </si>
  <si>
    <t>Cardiovascular Health Study (CHS) Cohort</t>
  </si>
  <si>
    <t>Objectives The Cardiovascular Health Study (CHS) is a study of risk factors for development and progression of CHD and stroke in people aged 65 years and older. The objectives  of the Cardiovascular Health Study are to: 1) quantify associations of conventional and hypothesized risk factors with CHD and stroke; 2) assess the</t>
  </si>
  <si>
    <t>CVDSNP55v1_A, HumanCNV370-Duo_v1, exome_vcf_grc37, custom_PCR_marker_set, HumanOmni1-Quad_v1-0_B, exome_vcf_ESP6800, targeted_region_sequencing, WGS_markerset_grc37, WES_markerset_grc37, Cardio-Metabo_Chip, HumanExome-12v1</t>
  </si>
  <si>
    <t>HMB-IRB-MDS --- Disease-specific (cardiovascular disease, npu, mds) , HMB-IRB-NPU-MDS --- Disease-specific (cardiovascular disease, npu, mds) , DS-CVD-IRB-MDS --- Disease-specific (cardiovascular disease, npu, mds) , DS-CVD-IRB-NPU-MDS --- Disease-specific (cardiovascular disease, npu, mds)</t>
  </si>
  <si>
    <t>Aging, Biological; Biological Aging; AP - Angina pectoris; Angina; Anginal syndrome; Angor Pectoris</t>
  </si>
  <si>
    <t>CATHeterization GENetics (CATHGEN)</t>
  </si>
  <si>
    <t>The CATHGEN biorepository consists of biological samples collected on 9334 sequential consenting individuals undergoing cardiac catheterization at Duke University Medical Center between 2001 and 2010 inclusive. The Institutional Review  Board informed consent allowed for 50 mL of blood to be collected from fasting patients through the femoral arterial sheath during the</t>
  </si>
  <si>
    <t>Coronary Disease</t>
  </si>
  <si>
    <t>HumanHT-12_v3, HumanOmni1-Quad_v1-0_C</t>
  </si>
  <si>
    <t>DS-CVD-IRB --- Disease-specific (cardiovascular disease, irb)</t>
  </si>
  <si>
    <t>CHD - Coronary heart disease; Coronary Diseases; Coronary Heart Disease; Coronary Heart Diseases; Disease, Coronary; Disease, Coronary Heart</t>
  </si>
  <si>
    <t>phs000788.v2.p3</t>
  </si>
  <si>
    <t>Research Program on Genes, Environment and Health (RPGEH)</t>
  </si>
  <si>
    <t>The Kaiser Permanente Research Program on Genes, Environment, and Health (RPGEH) is a resource developed to facilitate research on genetic and environmental factors on common diseases and healthy aging.  The RPGEH resource links biospecimens, health surveys, and comprehensive electronic medical records on broadly consented adult members of Kaiser</t>
  </si>
  <si>
    <t>Aging</t>
  </si>
  <si>
    <t>Axiom_KP_UCSF_EUR, Axiom_KP_UCSF_AFR, Axiom_KP_UCSF_EAS, Axiom_KP_UCSF_LAT, WGS_markerset_grc37, Axiom_KP_UCSF_EUR, Axiom_KP_UCSF_AFR, Axiom_KP_UCSF_EAS, Axiom_KP_UCSF_LAT</t>
  </si>
  <si>
    <t>3 phenotype datasets, 12 variables, 3 molecular datasets, 78423 subjects, 78423 samples, 2 sub-studies</t>
  </si>
  <si>
    <t>NIA</t>
  </si>
  <si>
    <t>HMB-IRB-NPU --- Health/medical/biomedical (irb, npu)</t>
  </si>
  <si>
    <t>Aging, Biological; Biological Aging; Anxiety State, Neurotic; Anxiety States, Neurotic; Neurotic Anxiety State; Neurotic Anxiety States</t>
  </si>
  <si>
    <t>Hispanic Community Health Study /Study of Latinos (HCHS/SOL)</t>
  </si>
  <si>
    <t>The Hispanic Community Health Study / Study of Latinos (HCHS/SOL) is a multi-center epidemiologic study in Hispanic/Latino populations to determine the role of acculturation in the prevalence and development  of disease, and to identify risk factors playing a protective or harmful role in Hispanics/Latinos. The study is sponsored by the National Heart</t>
  </si>
  <si>
    <t>Cardio-Metabo_Chip, SoL_HCHS_Custom_15041502_B3_RefStrand</t>
  </si>
  <si>
    <t>HMB-NPU --- Health/medical/biomedical (npu) , HMB --- Health/medical/biomedical</t>
  </si>
  <si>
    <t>Airway hyperreactivity; Asthma, Bronchial; Asthmas; Asthmatic; Bronchial Asthma; Reactive airway disease</t>
  </si>
  <si>
    <t>phs001001.v1.p1</t>
  </si>
  <si>
    <t>MGH Atrial Fibrillation Study</t>
  </si>
  <si>
    <t>The Massachusetts General Hospital (MGH) Atrial Fibrillation Study was initiated in 2001. The study has enrolled serial probands, unaffected and affected family members with atrial fibrillation. At enrollment participants  undergo a structured interview to systematically capture their past medical history, AF treatments, and family history. An electrocardiogram is</t>
  </si>
  <si>
    <t>Atrial Fibrillation</t>
  </si>
  <si>
    <t>Case Set</t>
  </si>
  <si>
    <t>WES_markerset_grc37, target_markerset_grc37</t>
  </si>
  <si>
    <t>4 phenotype datasets, 35 variables, 3 molecular datasets,  SRA, 1025 subjects, 949 samples, 3 sub-studies</t>
  </si>
  <si>
    <t>HMB-IRB --- Health/medical/biomedical (irb) , DS-AF-IRB-RD --- Disease-specific (atrial fibrillation, irb, rd)</t>
  </si>
  <si>
    <t>AF; AF - Atrial fibrillation; Atrial Fibrillations; Auricular Fibrillation; Auricular Fibrillations; Fibrillation, Atrial</t>
  </si>
  <si>
    <t>Pediatric Cardiac Genomics Consortium (PCGC) Study</t>
  </si>
  <si>
    <t>Multi-center, prospective observational cohort study of individuals with congenital heart defects (CHD). Phenotypic data and source DNA derived from 10,000 probands, parents, and families of interest are being collected  to investigate relationships between genetic factors and phenotypic and clinical outcomes in patients with CHD. The PCGC Cohort is utilized in the</t>
  </si>
  <si>
    <t>Heart Defects, Congenital</t>
  </si>
  <si>
    <t>HumanOmni1-Quad_v1-0_B, HumanOmni25-8v1, HumanOmni2.5-8v1_A, HumanOmni2.5-8v1.1</t>
  </si>
  <si>
    <t>HMB --- Health/medical/biomedical , DS-CHD --- Disease-specific (congenital heart disease)</t>
  </si>
  <si>
    <t>Abnormalities, Heart; Abnormality of cardiac morphology; Abnormality of the heart; Abnormality, Heart; Cardiac abnormalities; Cardiac abnormality</t>
  </si>
  <si>
    <t>Genetic Epidemiology Network of Arteriopathy (GENOA)</t>
  </si>
  <si>
    <t>The Genetic Epidemiology Network of Arteriopathy (GENOA) is one of four networks in the NHLBI Family-Blood Pressure Program (FBPP). GENOA's long-term objective is to elucidate the genetics of target  organ complications of hypertension, including both atherosclerotic and arteriolosclerotic complications involving the heart, brain, kidneys, and</t>
  </si>
  <si>
    <t>Hypertension</t>
  </si>
  <si>
    <t>Human1M-Duov3_H, Genome-Wide_Human_SNP_Array_6_0, Human660W-Quad_v1_H, Human1M-Duov3_H, Genome-Wide_Human_SNP_Array_6_0</t>
  </si>
  <si>
    <t>DS-ASC-RF-NPU --- Disease-specific (arteriosclerosis and its risk factors, npu)</t>
  </si>
  <si>
    <t>Aging, Biological; Biological Aging; Arterial Pressure, Mean; Arterial Pressures, Mean; MAP - Mean arterial pressure; MBP - Mean blood pressure</t>
  </si>
  <si>
    <t>phs000102.v1.p1</t>
  </si>
  <si>
    <t>Ischemic Stroke Genetics Study (ISGS)</t>
  </si>
  <si>
    <t>The third leading cause of death in the United States, stroke is an acute neurological event leading to death of neural tissues. Although the majority of strokes are ischemic  strokes, meaning there is oxygen deprivation to the brain, almost 20% of strokes are hemorrhagic, resulting from bleeding into the brain. Stroke is a</t>
  </si>
  <si>
    <t>Cerebrovascular Disorders</t>
  </si>
  <si>
    <t>Illumina100K</t>
  </si>
  <si>
    <t>2 phenotype datasets, 74 variables, 5 documents, 1 analyses, 1 molecular datasets, 485 subjects, 485 samples</t>
  </si>
  <si>
    <t>European (481), African American (1), Hispanic1 (2), Hispanic2 (1)</t>
  </si>
  <si>
    <t>NINDS</t>
  </si>
  <si>
    <t>GRU --- General research use , SARD --- Stroke and related disorders</t>
  </si>
  <si>
    <t>Brain Ischemias; Brain ischemia; Cerebrovascular ischemia; Encephalopathy, Ischemic; Ischemia, Brain; Ischemic Encephalopathies</t>
  </si>
  <si>
    <t>GAW16 Framingham and Simulated Data</t>
  </si>
  <si>
    <t>Important links to apply for individual-level data 1. Genetic Analysis Workshop 2. Instructions to Request Authorized Access 3. Data Use Certification Requirements (DUC) 4. Apply here for controlled access  to individual level data 5. Research Use Statement Questions regarding GAW16 should be directed to Vanessa Olmo at vanessa@business-endeavors.com</t>
  </si>
  <si>
    <t>HMB-IRB-MDS --- Health/medical/biomedical (irb, mds)</t>
  </si>
  <si>
    <t>phs000188.v1.p1</t>
  </si>
  <si>
    <t>Vanderbilt Genome-Electronic Records (VGER) Project: QRS Duration</t>
  </si>
  <si>
    <t>An important potential enabling resource for Personalized Medicine is the combination of a DNA repository with Electronic Medical Record (EMR) systems sufficiently robust to provide excellence in clinical care  and to serve as resources for analysis of disease susceptibility and therapeutic outcomes across patient populations. The Vanderbilt EMR is a state</t>
  </si>
  <si>
    <t>Heart Conduction System</t>
  </si>
  <si>
    <t>Human660W-Quad_v1_A</t>
  </si>
  <si>
    <t>5 phenotype datasets, 36 variables, 1 molecular datasets, 3021 subjects, 3203 samples</t>
  </si>
  <si>
    <t>European (2501), African (8), East Asian (4), African American (469), Hispanic1 (12), Hispanic2 (9), Other Asian or Pacific Islander (7), South Asian (4), Other (7)</t>
  </si>
  <si>
    <t>NHGRI</t>
  </si>
  <si>
    <t>HR_VU --- Health research - vanderbilt u , HR_NWU --- Health research - northwestern u</t>
  </si>
  <si>
    <t>phs000203.v1.p1</t>
  </si>
  <si>
    <t>A Genome-Wide Association Study of Peripheral Arterial Disease</t>
  </si>
  <si>
    <t>The Electronic Medical Record Phenotypes and Community-engaged Genomic Association Study aims to identify genetic variants mediating susceptibility to peripheral arterial disease (PAD). The study leverages a biorepository of blood  samples of 1688 PAD cases and 1649 controls, and the electronic medical record (EMR) to annotate the biorepository. PAD cases were identified from</t>
  </si>
  <si>
    <t>Peripheral Vascular Diseases</t>
  </si>
  <si>
    <t>4 phenotype datasets, 44 variables, 3 documents, 1 molecular datasets, 3337 subjects, 3432 samples</t>
  </si>
  <si>
    <t>European (3298), African (2), East Asian (2), African American (14), Hispanic1 (1), Hispanic2 (13), South Asian (6), Other (1)</t>
  </si>
  <si>
    <t>HR_MYO --- Health research - mayo clinic</t>
  </si>
  <si>
    <t>Angiopathies, Peripheral; Angiopathy, Peripheral; Diseases, Peripheral Vascular; PVD-peripheral vascular disease; Peripheral Angiopathies; Peripheral Angiopathy</t>
  </si>
  <si>
    <t>NHLBI Family Heart Study (FamHS)</t>
  </si>
  <si>
    <t>The Family Heart Study (FamHS) was funded by the National Heart, Lung, and Blood Institute (NHLBI). It was begun in 1992 with the ascertainment of 1,200 families, half randomly  sampled, and half selected because of an excess of coronary heart disease (CHD) or risk factor abnormalities as compared with age- and sex-specific</t>
  </si>
  <si>
    <t>GRU --- General research use</t>
  </si>
  <si>
    <t>Atherogenesis; CHD - Coronary heart disease; Coronary Disease; Coronary Diseases; Coronary Heart Disease; Coronary Heart Diseases</t>
  </si>
  <si>
    <t>NHLBI GO-ESP: Early-Onset Myocardial Infarction (Broad EOMI)</t>
  </si>
  <si>
    <t>The NHLBI ""Grand Opportunity"" Exome Sequencing Project (GO-ESP), a signature project of the NHLBI Recovery Act investment, was designed to identify genetic variants in coding regions (exons) of the  human genome (the ""exome"") that are associated with heart, lung and blood diseases. These and related diseases that are of high impact to public</t>
  </si>
  <si>
    <t>Myocardial Infarction</t>
  </si>
  <si>
    <t>exome_vcf_grc37, exome_vcf_ESP6800</t>
  </si>
  <si>
    <t>SNP Genotypes (NGS), SNP/CNV Genotypes (NGS), WXS</t>
  </si>
  <si>
    <t>4 phenotype datasets, 30 variables, 2 molecular datasets,  SRA, 736 subjects, 727 samples</t>
  </si>
  <si>
    <t>DS-CVD --- Disease-specific (cardiovascular disease)</t>
  </si>
  <si>
    <t>Cardiac infarction; Cardiovascular Stroke; Cardiovascular Strokes; Heart Attack; Infarct, Myocardial; Infarction of heart</t>
  </si>
  <si>
    <t>phs000290.v1.p1</t>
  </si>
  <si>
    <t>NHLBI GO-ESP: Lung Cohorts Exome Sequencing Project (Pulmonary Arterial    Hypertension)</t>
  </si>
  <si>
    <t>Hypertension, Pulmonary</t>
  </si>
  <si>
    <t>4 phenotype datasets, 20 variables, 2 molecular datasets,  SRA, 96 subjects, 94 samples</t>
  </si>
  <si>
    <t>Diffuse Scleroderma; Diffuse Sclerosis; SS - Systemic sclerosis; Scleroderma syndrome; Scleroderma, Diffuse; Scleroderma, Systemic</t>
  </si>
  <si>
    <t>GENEVA Genetics of Early Onset Stroke (GEOS) Study</t>
  </si>
  <si>
    <t>The Genetics of Early Onset Stroke (GEOS) Study is a population-based case-control study designed to identify genes associated with early-onset ischemic stroke and to characterize interactions of identified stroke  genes and/or SNPs with environmental risk factors such as smoking and oral contraceptive use. The GEOS study consists of 921 ischemic stroke cases</t>
  </si>
  <si>
    <t>Stroke</t>
  </si>
  <si>
    <t>HumanOmni1-Quad_v1-0_B, 1000G_ref_panel</t>
  </si>
  <si>
    <t>European (990), African (34), East Asian (9), African American (723), Hispanic1 (10), Hispanic2 (13), Other Asian or Pacific Islander (6), South Asian (16), Other (16)</t>
  </si>
  <si>
    <t>STROKE --- Genetic studies of stroke , MEDCOND --- Studies of genes for medical conditions</t>
  </si>
  <si>
    <t>Apoplexy; Apoplexy, Cerebrovascular; Brain Vascular Accident; Brain Vascular Accidents; CEREBROVASCULAR ACCIDENT; CVA (Cerebrovascular Accident)</t>
  </si>
  <si>
    <t>phs000293.v1.p1</t>
  </si>
  <si>
    <t>The Familial Intracranial Aneurysm Linkage Study (FIA)</t>
  </si>
  <si>
    <t>Our long-term objective is to identify susceptibility genes that are related to the formation of intracranial aneurysms (IA). Rupture of IAs occurs in 16,000 to 17,000 persons in the  U.S. annually and nearly half of affected persons are dead within the first 30 days. An additional 6,000 to 7,000 persons with unruptured IAs are</t>
  </si>
  <si>
    <t>Intracranial Aneurysm</t>
  </si>
  <si>
    <t>HumanLinkage-12</t>
  </si>
  <si>
    <t>5 phenotype datasets, 28 variables, 16 documents, 1 molecular datasets, 2507 subjects, 2073 samples</t>
  </si>
  <si>
    <t>Aneurysm, Middle Cerebral Artery; Middle Cerebral Artery Aneurysm</t>
  </si>
  <si>
    <t>STAMPEED: Myocardial Infarction Genetics Consortium (MIGen)</t>
  </si>
  <si>
    <t>Myocardial infarction (MI) is a common complex disease and the leading cause of death and disability worldwide. The genetic basis of this disease is largely unknown. It has been  thought that early-onset MI events would have a substantially greater heritability, thus making DNA collections with younger individuals desirable</t>
  </si>
  <si>
    <t>Genome-Wide_Human_SNP_Array_6.0</t>
  </si>
  <si>
    <t>European (5943), African (3), African American (35), Hispanic1 (9), Hispanic2 (20), Other Asian or Pacific Islander (3), South Asian (9), Other (20)</t>
  </si>
  <si>
    <t>eMERGE Network Study of Resistant Hypertension</t>
  </si>
  <si>
    <t>The electronic Medical Records and Genomics (eMERGE) Network is a consortium of five participating sites (Group Health Seattle, Marshfield Clinic, Mayo Clinic, Northwestern University, and Vanderbilt University) funded by  the NHGRI to investigate the use of electronic medical record systems for genomic research. The goal of eMERGE is to conduct genome-wide association</t>
  </si>
  <si>
    <t>Human1M-Duov3_B, Human660W-Quad_v1_A</t>
  </si>
  <si>
    <t>European (4097), African (26), East Asian (19), African American (1057), Hispanic1 (25), Hispanic2 (24), Other Asian or Pacific Islander (9), South Asian (8), Other (7)</t>
  </si>
  <si>
    <t>HR_GHS --- Health research - group health seattle , AGING_GHS --- Dementia or aging - group health seattle , HR_MC --- Health research - marshfield clinic , HR_VU --- Health research - vanderbilt u , HR_MYO --- Health research - mayo clinic , HR_NWU --- Health research - northwestern u</t>
  </si>
  <si>
    <t>Arterial hypertension; BP - High blood pressure; BP+ - Hypertension; Blood Pressure, High; Blood Pressures, High; Elevated blood pressure</t>
  </si>
  <si>
    <t>SardiNIA Medical Sequencing Discovery Project</t>
  </si>
  <si>
    <t>The SardiNIA Medical Sequencing Discovery Project studies the genetics of blood lipid levels and personality in a Sardinian population cohort. The project has generated draft genome sequences for approximately  2,000 individuals using whole genome shotgun sequencing. The draft sequences will allow investigators to evaluate the contribution of common and rare</t>
  </si>
  <si>
    <t>5 phenotype datasets, 24 variables,  SRA, 2105 subjects, 2077 samples</t>
  </si>
  <si>
    <t>GRU-IRB --- General research use (irb)</t>
  </si>
  <si>
    <t>Behavior and Behavior Mechanisms</t>
  </si>
  <si>
    <t>NHLBI GO-ESP: Heart Cohorts Exome Sequencing Project (SWISS)</t>
  </si>
  <si>
    <t>5 phenotype datasets, 44 variables, 2 molecular datasets,  SRA, 94 subjects, 94 samples</t>
  </si>
  <si>
    <t>DS-STK-IRB-RD --- Disease specific (stroke and related disorders)</t>
  </si>
  <si>
    <t>National Institute on Aging (NIA) SardiNIA Study</t>
  </si>
  <si>
    <t>Sardinia is the second largest island in the Mediterranean and constitutes a genetically isolated founder population. This population has aided in the identification of genes involved in several Mendelian  disorders and is attractive for genetic studies due to its organization in long-established settlements that developed from an initial group of</t>
  </si>
  <si>
    <t>Acceptance Process; Acceptance Processes; Process, Acceptance; Processes, Acceptance; Circulating Lipoproteins; Lipoprotein</t>
  </si>
  <si>
    <t>The Genomics and Randomized Trials Network (GARNET) Vitamin Intervention    Stroke Prevention (VISP) trial</t>
  </si>
  <si>
    <t>The VISP trial (PI Jim Toole, M.D., Wake Forest University School of Medicine) was a multi-center, double-blind, randomized, controlled clinical trial that enrolled patients aged 35 or older with  Hcy levels above the 25th percentile at screening and a non-disabling cerebral infarction (NDCI) within 120 days of randomization [Toole, 2002]. The</t>
  </si>
  <si>
    <t>HumanOmni1-Quad_v1-0_B</t>
  </si>
  <si>
    <t>European (1720), African (16), East Asian (18), African American (246), Hispanic1 (12), Hispanic2 (54), Other Asian or Pacific Islander (7), South Asian (16), Other (11)</t>
  </si>
  <si>
    <t>SR --- Stroke research</t>
  </si>
  <si>
    <t>CHD - Coronary heart disease; Coronary Disease; Coronary Diseases; Coronary Heart Disease; Coronary Heart Diseases; Disease, Coronary</t>
  </si>
  <si>
    <t>phs000347.v1.p1</t>
  </si>
  <si>
    <t>NHLBI GO-ESP: Family Studies (Aortic Disease)</t>
  </si>
  <si>
    <t>Aortic Diseases</t>
  </si>
  <si>
    <t>exome_vcf_grc37</t>
  </si>
  <si>
    <t>4 phenotype datasets, 20 variables, 1 molecular datasets,  SRA, 29 subjects, 29 samples</t>
  </si>
  <si>
    <t>phs000349.v1.p1</t>
  </si>
  <si>
    <t>SNPs and Extent of Atherosclerosis (SEA) Study</t>
  </si>
  <si>
    <t>The SEA study is a genome-wide association study to identify genetic variants associated with premature atherosclerosis in subjects included in the Pathobiological Determinants of Atherosclerosis in Youth (PDAY) repository  - a unique NHLBI resource including data, DNA and arterial specimens from over 3000 multi-ethnic subjects 15-34 years of age who died of non</t>
  </si>
  <si>
    <t>Atherosclerosis</t>
  </si>
  <si>
    <t>Perlegen_2.4M</t>
  </si>
  <si>
    <t>3 phenotype datasets, 21 variables, 1 documents, 1 molecular datasets, 1068 subjects, 1068 samples</t>
  </si>
  <si>
    <t>phs000354.v1.p1</t>
  </si>
  <si>
    <t>NHLBI GO-ESP Family Studies: Pulmonary Arterial Hypertension</t>
  </si>
  <si>
    <t>5 phenotype datasets, 23 variables, 1 molecular datasets,  SRA, 12 subjects, 12 samples</t>
  </si>
  <si>
    <t>phs000362.v1.p1</t>
  </si>
  <si>
    <t>NHLBI GO-ESP: Family Studies: (Familial Atrial Fibrillation)</t>
  </si>
  <si>
    <t>5 phenotype datasets, 24 variables, 1 molecular datasets,  SRA, 12 subjects, 12 samples</t>
  </si>
  <si>
    <t>HMB --- Health/medical/biomedical</t>
  </si>
  <si>
    <t>phs000375.v1.p1</t>
  </si>
  <si>
    <t>Genome-Wide Association of Platelet Phenotypes</t>
  </si>
  <si>
    <t>The goal of this study was to identify genetic variants in a genome-wide association study (GWAS) that are associated with previously obtained platelet function phenotypes measured in each individual  under baseline conditions and following 2 weeks of low dose aspirin (ASA). During this study we performed a high density 1 million-SNP genome scan on</t>
  </si>
  <si>
    <t>Platelet Aggregation</t>
  </si>
  <si>
    <t>1 documents, 410 analyses</t>
  </si>
  <si>
    <t>NPU --- Non profit research use</t>
  </si>
  <si>
    <t>Blood Physiological Concept; Blood Physiological Concepts; Blood Physiological Phenomena; Blood Physiological Phenomenas; Blood Physiological Phenomenon; Blood Physiology</t>
  </si>
  <si>
    <t>phs000379.v1.p1</t>
  </si>
  <si>
    <t>The Genetic Epidemiology Network of Arteriopathy (GENOA): GENOA is one of four research networks that form the NHLBI Family Blood Pressure Program (FBPP). From its inception in 1995, GENOA's  long-term objective was to elucidate the genetics of hypertension and its arteriosclerotic target-organ damage, including both atherosclerotic</t>
  </si>
  <si>
    <t>Peripheral Arterial Disease</t>
  </si>
  <si>
    <t>1 documents, 19 analyses</t>
  </si>
  <si>
    <t>Arterioscleroses, Coronary; Arteriosclerosis, Coronary; Arteriosclerotic heart disease; Atheroscleroses, Coronary; Atherosclerosis of coronary artery; Atherosclerosis of native coronary artery</t>
  </si>
  <si>
    <t>phs000387.v1.p1</t>
  </si>
  <si>
    <t>Geisinger eMERGE - Abdominal Aortic Aneurysm Project (AAAP)</t>
  </si>
  <si>
    <t>A large research cohort of Geisinger Abdominal Aortic Aneurysm (AAA) patients was created by enrolling and consenting patients of the Geisinger Department of Vascular Surgery. Consented patients provide blood,  serum and DNA samples for research and authorize use of data in their medical record for research. They also complete a data questionnaire that asks</t>
  </si>
  <si>
    <t>Abdominal Aortic Aneurysms</t>
  </si>
  <si>
    <t>HumanOmniExpress-12v1_C</t>
  </si>
  <si>
    <t>4 phenotype datasets, 28 variables, 1 molecular datasets, 910 subjects, 943 samples</t>
  </si>
  <si>
    <t>European (908), Hispanic2 (1)</t>
  </si>
  <si>
    <t>HR_GC_AAA --- Health research - geisinger clinic - aaa</t>
  </si>
  <si>
    <t>phs000416.v1.p1</t>
  </si>
  <si>
    <t>Genetics of Cerebral Hemorrhage with Anticoagulation (GOCHA)</t>
  </si>
  <si>
    <t>This is a prospective, longitudinal cohort study of spontaneous ICH. Subjects were recruited from among consecutive patients 55 years old who presented with primary hemorrhage to the Massachusetts General  Hospital or one of our off-site collaborators from 1999 to 2010. Potential subjects were identified by screening lists of all admissions to the</t>
  </si>
  <si>
    <t>Intracranial Hemorrhage</t>
  </si>
  <si>
    <t>HumanHap550_v3</t>
  </si>
  <si>
    <t>3 phenotype datasets, 47 variables, 5 documents, 1 molecular datasets, 1741 subjects, 1763 samples</t>
  </si>
  <si>
    <t>European (1667), African (7), East Asian (4), African American (27), Hispanic1 (13), Hispanic2 (7), Other Asian or Pacific Islander (1), South Asian (1), Other (14)</t>
  </si>
  <si>
    <t>ICHRD --- Intracerebral hemorrhage or related neurological disorders</t>
  </si>
  <si>
    <t>Amyloid Angiopathy, Cerebral; Angiopathy, Cerebral Amyloid; Angiopathy, Congophilic; CAA - Cerebral amyloid angiopathy; Cerebral Amyloid Angiopathies; Congophilic Angiopathies</t>
  </si>
  <si>
    <t>phs000417.v2.p1</t>
  </si>
  <si>
    <t>BrainCloud: Data from Human Postmortem Brain Across the Lifespan</t>
  </si>
  <si>
    <t>This study explores the temporal dynamics and genetic control of transcription and DNA methylation in the human dorsolateral prefrontal cortex in postmortem tissue. This study examines 269 subjects for  gene expression (version 1) and 108 subjects for DNA methylation (version 2). The subjects are normal controls without neuropathological and</t>
  </si>
  <si>
    <t>Human1M-Duov3_B, HumanHap650Yv3, Human1M-Duov3</t>
  </si>
  <si>
    <t>5 phenotype datasets, 21 variables, 2 molecular datasets, 270 subjects, 270 samples</t>
  </si>
  <si>
    <t>European (110), East Asian (3), African American (148), Hispanic1 (1), Hispanic2 (5), Other Asian or Pacific Islander (1), South Asian (2)</t>
  </si>
  <si>
    <t>NIMH</t>
  </si>
  <si>
    <t>Aging, Biological; Biological Aging</t>
  </si>
  <si>
    <t>phs000423.v1.p1</t>
  </si>
  <si>
    <t>GWAS for Early Onset Coronary Disease (ADVANCE)</t>
  </si>
  <si>
    <t>ADVANCE (Atherosclerotic Disease, VAscular functioN, and genetiC Epidemiology) is a large epidemiological study of genetic and non-genetic determinants of coronary artery disease (CAD) that started in 2000 as a  collaborative effort between researchers at Stanford University and Kaiser Permanente of Northern California. The overarching goal of the study is to</t>
  </si>
  <si>
    <t>1 analyses</t>
  </si>
  <si>
    <t>phs000428.v2.p2</t>
  </si>
  <si>
    <t>Health and Retirement Study (HRS)</t>
  </si>
  <si>
    <t>Introduction to V2: This data release comprises data from the V1 release combined with approximately 3,000 additional samples, collected during the HRS 2010 field period. The 2010 data include  samples from a random half of the new cohort enrolled in 2010 along with a significant expansion of the minority sample. Description: The University</t>
  </si>
  <si>
    <t>HumanOmni2.5-4v1_D, 1000G_ref_panel, HumanOmni2.5-8v1_C, HumanOmni2.5-4v1_D, HumanOmni2.5-8v1_C</t>
  </si>
  <si>
    <t>SNP Genotypes (Array), SNP/CNV Genotypes (imputed)</t>
  </si>
  <si>
    <t>5 phenotype datasets, 25 variables, 4 molecular datasets, 15620 subjects, 16508 samples</t>
  </si>
  <si>
    <t>European (11124), African (145), East Asian (94), African American (2425), Hispanic1 (216), Hispanic2 (1394), Other Asian or Pacific Islander (58), South Asian (58), Other (106)</t>
  </si>
  <si>
    <t>NPR --- Non-profit research use only</t>
  </si>
  <si>
    <t>Aging, Biological; Biological Aging; AI - Alcohol intake; Alcohol Consumption; Alcohol Drinking; Alcoholic drink intake</t>
  </si>
  <si>
    <t>phs000439.v1.p1</t>
  </si>
  <si>
    <t>PGRN-RIKEN: Rate Control Therapy in Patients with Atrial Fibrillation</t>
  </si>
  <si>
    <t>The goal of this study was to identify genetic predictors of response to rate control therapy in patients with AF. We conducted a genome-wide association study (GWAS) focusing on  subjects with a history of atrial fibrillation. Rate control therapy for AF uses a range of drugs (beta-adrenergic receptor blockers, calcium channel</t>
  </si>
  <si>
    <t>Human610-Quadv1_B</t>
  </si>
  <si>
    <t>3 phenotype datasets, 17 variables, 1 molecular datasets, 1888 subjects, 1888 samples</t>
  </si>
  <si>
    <t>European (1743), African (5), East Asian (3), African American (110), Hispanic1 (10), Hispanic2 (9), Other Asian or Pacific Islander (3), South Asian (3), Other (2)</t>
  </si>
  <si>
    <t>phs000442.v1.p1</t>
  </si>
  <si>
    <t>Drug Resistant Hypertension in African Americans' Exome</t>
  </si>
  <si>
    <t>Resistant hypertension is defined as blood pressure that remains above goal in spite of the concurrent use of 3 antihypertensive agents of different classes or the concurrent use of  4 or more antihypertensive agents regardless of control. Its diagnosis is important for the identification of patients who are at high risk of having</t>
  </si>
  <si>
    <t>4 phenotype datasets, 27 variables, 1 molecular datasets,  SRA, 91 subjects, 91 samples</t>
  </si>
  <si>
    <t>phs000456.v1.p1</t>
  </si>
  <si>
    <t>Risk Assessment of Cerebrovascular Events (RACE) Study</t>
  </si>
  <si>
    <t>This study includes 1,220 cases with young onset stroke (stroke before age 60 years) who are participants of the larger RACE study. Risk Assessment of Cerebrovascular Events (RACE) is  an on-going existing case-control study of stroke now involving over 5000 imaging confirmed cases of stroke and 5000 controls, recruited from seven</t>
  </si>
  <si>
    <t>Human660W-Quad_v1_A, 1000G_ref_panel</t>
  </si>
  <si>
    <t>6 phenotype datasets, 39 variables, 3 documents, 2 molecular datasets, 2627 subjects, 2632 samples</t>
  </si>
  <si>
    <t>European (4), African American (4), Hispanic1 (14), Other Asian or Pacific Islander (2), South Asian (2427), Other (42)</t>
  </si>
  <si>
    <t>Anterior Cerebral Circulation Infarction; Infarction, Anterior Cerebral Circulation; Apoplexy; Apoplexy, Cerebrovascular; Brain Vascular Accident; Brain Vascular Accidents</t>
  </si>
  <si>
    <t>phs000511.v1.p1</t>
  </si>
  <si>
    <t>Treatment of Genetic Screening of Hypertriglyceridemia type I, III, and V    - HTG Amsterdam</t>
  </si>
  <si>
    <t>This is a cohort of patients with extreme hypertriglyceridemia. Patients have been screened for loss of function mutations in LPL, GPIHBP1, APOC2, APOA5 and LMF1.</t>
  </si>
  <si>
    <t>Hypertriglyceridemia</t>
  </si>
  <si>
    <t>Mendelian</t>
  </si>
  <si>
    <t>4 phenotype datasets, 10 variables, 1 molecular datasets,  SRA, 48 subjects, 48 samples</t>
  </si>
  <si>
    <t>HTG --- Hypertriglyceridemia type i, iii, and v</t>
  </si>
  <si>
    <t>phs000512.v1.p1</t>
  </si>
  <si>
    <t>Genetics of High HDL Cholesterol</t>
  </si>
  <si>
    <t>We have assembled what we believe to be the largest cohort in the world ascertained specifically based on the phenotypes of extremely low or high HDL-Cholesterol (HDL-C). Several years  ago, we initiated a protocol at the University of Pennsylvania to recruit subjects with extremely low or high levels of HDL-C with the primary goal</t>
  </si>
  <si>
    <t>Lipoproteins, HDL</t>
  </si>
  <si>
    <t>4 phenotype datasets, 10 variables, 1 molecular datasets,  SRA, 97 subjects, 97 samples</t>
  </si>
  <si>
    <t>CD --- Cardiovascular disease</t>
  </si>
  <si>
    <t>HLD - Hyperlipidemia; Hyperlipemia; Hyperlipemias; Hyperlipidemias; Lipidemia; HDL Cholesterol, Low Serum</t>
  </si>
  <si>
    <t>phs000514.v1.p1</t>
  </si>
  <si>
    <t>Identification of Genes Involved in Familial Coronary Artery Disease</t>
  </si>
  <si>
    <t>Studying families with multiple cases of coronary artery disease (CAD) or with early onset CAD in order to identify new genes involved in CAD in an autosomal dominant manner.  After identifying these genes in families that pass on CAD in Mendelian inheritance, we want to pursue their role in the pathogenesis of CAD and</t>
  </si>
  <si>
    <t>Coronary Artery Disease</t>
  </si>
  <si>
    <t>4 phenotype datasets, 10 variables, 1 molecular datasets,  SRA, 19 subjects, 19 samples</t>
  </si>
  <si>
    <t>Atherogenesis; Arterioscleroses, Coronary; Arteriosclerosis, Coronary; Arteriosclerotic heart disease; Atheroscleroses, Coronary; Atherosclerosis of coronary artery</t>
  </si>
  <si>
    <t>phs000546.v1.p1</t>
  </si>
  <si>
    <t>NHLBI GO-ESP: Heart Cohorts Exome Sequencing Project (ISGS)</t>
  </si>
  <si>
    <t>4 phenotype datasets, 36 variables, 2 molecular datasets, 75 subjects, 75 samples</t>
  </si>
  <si>
    <t>DS-STK-IRB-RD --- NULL</t>
  </si>
  <si>
    <t>phs000548.v1.p1</t>
  </si>
  <si>
    <t>Aspirin Pharmacogenomics</t>
  </si>
  <si>
    <t>The study protocol for both cohorts has been previously described (Journal of Thrombosis and Thrombolysis 2012:1-12). HV1 cohort: Briefly 50 healthy volunteers were exposed to two weeks of 325mg/day  aspirin after which whole blood RNA was collected in PAXgene tubes and profiled by microarray before and after aspirin exposure. The pre-aspirin</t>
  </si>
  <si>
    <t>Aspirin</t>
  </si>
  <si>
    <t>Interventional</t>
  </si>
  <si>
    <t>Affy_expression_Human_Genome_U133_Plus2_0</t>
  </si>
  <si>
    <t>mRNA Expression (Array)</t>
  </si>
  <si>
    <t>5 phenotype datasets, 14 variables, 1 molecular datasets, 104 subjects, 201 samples</t>
  </si>
  <si>
    <t>NIGMS</t>
  </si>
  <si>
    <t>ASP --- Aspirin-related research</t>
  </si>
  <si>
    <t>phs000551.v1.p1</t>
  </si>
  <si>
    <t>Gene expression in CAD</t>
  </si>
  <si>
    <t>Case control cohort: The details have been previously published: American Heart Journal. 2010;160:371-379 e372. Briefly, a nested case:control cohort of CATHGEN participants who had experienced death or MI (n  250) after their index catheterization and age-, sex-, and race-matched controls (n 250) who were free of death/MI 2 years after cardiac</t>
  </si>
  <si>
    <t>4 phenotype datasets, 22 variables, 1 molecular datasets, 594 subjects, 638 samples</t>
  </si>
  <si>
    <t>phs000580.v1.p1</t>
  </si>
  <si>
    <t>PAGE: CALiCo: Strong Heart Study (SHS)</t>
  </si>
  <si>
    <t>The SHS is a study of cardiovascular disease and its risk factors among American Indian men and women. Using standardized methodology, it was designed to estimate cardiovascular disease mortality  and morbidity and the prevalence of known and suspected cardiovascular disease risk factors and to assess the significance of these risk factors in a</t>
  </si>
  <si>
    <t>2 analyses</t>
  </si>
  <si>
    <t>C Reactive Protein; C-Reactive Protein; CRP - C-reactive protein; Protein, C-Reactive; Proteins, specific or class, C-reactive; Cholesterol, HDL2</t>
  </si>
  <si>
    <t>phs000581.v1.p1</t>
  </si>
  <si>
    <t>NHLBI GO-ESP: Family Studies (Dilated Cardiomyopathy)</t>
  </si>
  <si>
    <t>Cardiomyopathy, Dilated</t>
  </si>
  <si>
    <t>SNP/CNV Genotypes (NGS), WXS</t>
  </si>
  <si>
    <t>5 phenotype datasets, 23 variables, 1 molecular datasets,  SRA, 49 subjects, 48 samples</t>
  </si>
  <si>
    <t>DS-FDC --- Disease specific (familial dilated cardiomyopathy)</t>
  </si>
  <si>
    <t>1As, Dilated cardiomyopathy; CARDIOMYOPATHY, CONGESTIVE; CARDIOMYOPATHY, DILATED, WITH CONDUCTION DEFECT 1; CARDIOMYOPATHY, FAMILIAL IDIOPATHIC; CARDIOMYOPATHY, IDIOPATHIC DILATED; CDCD1</t>
  </si>
  <si>
    <t>phs000585.v2.p1</t>
  </si>
  <si>
    <t>International Consortium for Blood Pressure (ICBP)</t>
  </si>
  <si>
    <t>The ICBP consortium is an international effort to investigate blood-pressure genetics. The consortium was formed by two parent consortia, the CHARGE-BP consortium (Cohorts for Heart and Aging Research in  Genomic Epidemiology - blood pressure) and the GBPGEN consortium (Global Blood Pressure Genetics Consortium). In 2011 we performed genome-wide</t>
  </si>
  <si>
    <t>Metagenomics</t>
  </si>
  <si>
    <t>6 analyses</t>
  </si>
  <si>
    <t>DAP - Diastolic arterial pressure; DBP - Diastolic blood pressure; Diastolic Pressure; Diastolic arterial pressure; Pressure, Diastolic; Arterial hypertension</t>
  </si>
  <si>
    <t>phs000606.v1.p1</t>
  </si>
  <si>
    <t>HIT after Cardiac Bypass</t>
  </si>
  <si>
    <t>The purpose of this study is to determine how often heart surgery patients who receive heparin develop an immune response (heparin-induced thrombocytopenia) that leads to clots forming in different  parts of the body. These clots usually occur in the legs (deep venous thrombosis or DVT) or lungs (pulmonary embolism or PE) or cause heart attacks</t>
  </si>
  <si>
    <t>11 phenotype datasets, 626 variables, 14 documents, 1051 subjects</t>
  </si>
  <si>
    <t>NCATS</t>
  </si>
  <si>
    <t>GRU-IRB-PUB --- General research use (irb, pub)</t>
  </si>
  <si>
    <t>phs000615.v1.p1</t>
  </si>
  <si>
    <t>NINDS Stroke Genetics Network (SiGN)</t>
  </si>
  <si>
    <t>The NINDS Stroke Genetics Network (SiGN) is a large international collaboration designed to detect genetic variants that predispose to subtypes of ischemic stroke. The study implements a genome wide  association study (GWAS) methodology with all stroke cases undergoing phenotypic and stroke-subtype classification using the same web-based Causative</t>
  </si>
  <si>
    <t>Cerebral infarction</t>
  </si>
  <si>
    <t>HumanOmni5Exome-4v1_A</t>
  </si>
  <si>
    <t>4 phenotype datasets, 31 variables, 1 molecular datasets, 11187 subjects, 11579 samples</t>
  </si>
  <si>
    <t>European (9187), African (80), East Asian (2), African American (1057), Hispanic1 (176), Hispanic2 (453), Other Asian or Pacific Islander (4), South Asian (7), Other (118)</t>
  </si>
  <si>
    <t>DS-STK-NPU --- Disease-specific (stroke, npu) , GRU-NPU --- General research use (npu)</t>
  </si>
  <si>
    <t>Cerebral Infarction, Left Hemisphere; Cerebral, Left Hemisphere, Infarction; Infarction, Cerebral, Left Hemisphere; Infarction, Left Hemisphere, Cerebral; Left Hemisphere, Cerebral Infarction; Left Hemisphere, Infarction, Cerebral</t>
  </si>
  <si>
    <t>phs000618.v1.p1</t>
  </si>
  <si>
    <t>Hypertriglyceridemia Study in Mexicans</t>
  </si>
  <si>
    <t>Coronary artery disease (CAD) is the number one cause of death and mortality world-wide. High levels of serum triglycerides (TGs) and low levels of serum high-density lipoprotein cholesterol (HDL-C)  are major risk factors for CAD. Previous epidemiological studies have shown that these two lipid disturbances are highly common dyslipidemias in</t>
  </si>
  <si>
    <t>4 phenotype datasets, 18 variables, 4 analyses, 1 molecular datasets, 4350 subjects, 4350 samples</t>
  </si>
  <si>
    <t>European (26), Hispanic1 (1), Hispanic2 (2188), Other Asian or Pacific Islander (1), Other (13)</t>
  </si>
  <si>
    <t>DS-HTG-MDS-RD --- Disease-specific (hypertriglyceridemia, mds, rd)</t>
  </si>
  <si>
    <t>phs000636.v1.p1</t>
  </si>
  <si>
    <t>Whole Exome Sequencing for Familial Intracranial Aneurysm (FIA I-II)    Study</t>
  </si>
  <si>
    <t>The goal of this study is to identify the genes underlying the risk of intracranial aneurysm (IA). The FIA Study initially recruited families appropriate for linkage analysis. Therefore, the  recruitment focus was not only on probands with a family history of IA but also required that biological samples be obtained for at least two</t>
  </si>
  <si>
    <t>5 phenotype datasets, 32 variables, 1 molecular datasets,  SRA, 45 subjects, 45 samples</t>
  </si>
  <si>
    <t>Aneurysm, Middle Cerebral Artery; Middle Cerebral Artery Aneurysm; Apoplexy; Apoplexy, Cerebrovascular; Brain Vascular Accident; Brain Vascular Accidents</t>
  </si>
  <si>
    <t>phs000649.v1.p1</t>
  </si>
  <si>
    <t>Pharmacogenomic Evaluation of Antihypertensive Responses (PEAR)</t>
  </si>
  <si>
    <t>This is a prospective, multicenter, randomized, open-label, parallel-group study to evaluate pharmacogenomic responses to antihypertensives. The primary aim of this study is to identify the genetic determinants of antihypertensive  and adverse metabolic responses focused on two preferred and pharmacodynamically contrasting drugs, a beta-blocker (atenolol) and a thiazide diuretic</t>
  </si>
  <si>
    <t>HapMap_Phase3</t>
  </si>
  <si>
    <t>SNP Genotypes (imputed)</t>
  </si>
  <si>
    <t>4 phenotype datasets, 81 variables, 2 analyses, 1 molecular datasets, 230 subjects, 228 samples</t>
  </si>
  <si>
    <t>European (219), East Asian (2), Hispanic2 (4), Other Asian or Pacific Islander (2), South Asian (1)</t>
  </si>
  <si>
    <t>PEAR --- All pear patients</t>
  </si>
  <si>
    <t>phs000758.v1.p1</t>
  </si>
  <si>
    <t>Family Genomics of Congenital Heart Defects</t>
  </si>
  <si>
    <t>The study identified the causal mutation in a five-generation pedigree harboring a cardiac septal defect. The inheritance pattern is consistent with an autosomal dominant mutation with high penetrance. We  performed whole-genome sequencing (Complete Genomics) on 21 individuals in the pedigree, of which 11 individuals are affected. We identified a single</t>
  </si>
  <si>
    <t>Heart Septal Defects</t>
  </si>
  <si>
    <t>Mastervar_tsv</t>
  </si>
  <si>
    <t>SNP Genotypes (NGS)</t>
  </si>
  <si>
    <t>5 phenotype datasets, 20 variables, 1 molecular datasets,  SRA, 28 subjects, 21 samples</t>
  </si>
  <si>
    <t>Abnormality of the cardiac septa; Cardiac Septal Defects; Congenital cardiac septal defect; Congenital heart defects, septal; Congenital septal defects; Defect, Heart Septal</t>
  </si>
  <si>
    <t>phs000781.v1.p1</t>
  </si>
  <si>
    <t>Children's Hospital of Philadelphia: GWAS of Left-Sided Cardiac Defects</t>
  </si>
  <si>
    <t>This is a family-based genome-wide association study of congenital left-sided cardiac lesions (LSLs). Cases with LSLs and their parents were recruited from the Cardiac Center at The Children's Hospital  of Philadelphia between 1997 and 2010. The discovery dataset included 405 LSL case-parent triads. DNA was extracted from blood or saliva samples from</t>
  </si>
  <si>
    <t>phs000784.v2.p1</t>
  </si>
  <si>
    <t>Genetic Epidemiology Network of Salt Sensitivity (GenSalt)</t>
  </si>
  <si>
    <t>The GenSalt study is aimed at identifying novel genes which interact with the effect of dietary sodium and potassium intake or cold pressor on blood pressure.</t>
  </si>
  <si>
    <t>Arterial Pressure, Mean</t>
  </si>
  <si>
    <t>5 phenotype datasets, 22 variables, 1 molecular datasets, 1675 subjects, 1000 samples</t>
  </si>
  <si>
    <t>East Asian (977), Other Asian or Pacific Islander (23)</t>
  </si>
  <si>
    <t>Arterial Pressures, Mean; MAP - Mean arterial pressure; MBP - Mean blood pressure; Mean Arterial Pressure; Mean Arterial Pressures; Pressure, Mean Arterial</t>
  </si>
  <si>
    <t>phs000787.v1.p1</t>
  </si>
  <si>
    <t>Immunosenescence: Immunity in the Young and Aged</t>
  </si>
  <si>
    <t>The study sequenced TCRB gene rearrangements from young versus elderly human subjects.</t>
  </si>
  <si>
    <t>AMPLICON</t>
  </si>
  <si>
    <t>4 phenotype datasets, 14 variables, 9 subjects, 210 samples</t>
  </si>
  <si>
    <t>NIAID</t>
  </si>
  <si>
    <t>HMB-IRB --- Health/medical/biomedical (irb)</t>
  </si>
  <si>
    <t>phs000814.v1.p1</t>
  </si>
  <si>
    <t>MIGen_ExS: Italian Atherosclerosis Thrombosis and Vascular Biology</t>
  </si>
  <si>
    <t>Italian Atherosclerosis Thrombosis and Vascular Biology study is a prospective, nationwide, case-control study involving 125 coronary care units in Italy. The cases were patients who were hospitalised for a  first MI before the age of 45 years and underwent coronary angiography. Acute MI was defined as resting chest pain lasting more than 30 minutes</t>
  </si>
  <si>
    <t>WES_markerset_grc37</t>
  </si>
  <si>
    <t>4 phenotype datasets, 10 variables, 1 molecular datasets,  SRA, 3592 subjects, 3592 samples</t>
  </si>
  <si>
    <t>phs000820.v1.p1</t>
  </si>
  <si>
    <t>CCF AFIB GWAS study</t>
  </si>
  <si>
    <t>Blood samples were taken from patients who have lone atrial fibrillation. DNA samples were processed with Illumina Hap550 and Hap 610 chips.</t>
  </si>
  <si>
    <t>HumanHap550-2v3_B, Human610-Quadv1_B</t>
  </si>
  <si>
    <t>4 phenotype datasets, 14 variables, 1 molecular datasets, 543 subjects, 543 samples</t>
  </si>
  <si>
    <t>European (529), East Asian (2), African American (7), Hispanic1 (1), Hispanic2 (4)</t>
  </si>
  <si>
    <t>phs000874.v1.p1</t>
  </si>
  <si>
    <t>Genetic and Environmental Risk Factors for Hemorrhagic Stroke (GERFHS)</t>
  </si>
  <si>
    <t>GERFHS is a population-based, case-control study of hemorrhagic stroke in the Greater Cincinnati/Northern Kentucky region. Cases are recruited from within 50 miles of the University of Cincinnati and population-based  controls are matched to cases by age (+/- 5 years), race and gender from the same population as cases. All study participants are of self-reported</t>
  </si>
  <si>
    <t>Intracerebral Hemorrhage</t>
  </si>
  <si>
    <t>4 phenotype datasets, 24 variables, 1 molecular datasets,  SRA, 950 subjects, 950 samples</t>
  </si>
  <si>
    <t>European (950)</t>
  </si>
  <si>
    <t>GRU-PUB --- General research use (pub)</t>
  </si>
  <si>
    <t>Brain Hemorrhage, Cerebral; Brain Hemorrhages, Cerebral; Cerebral Brain Hemorrhage; Cerebral Brain Hemorrhages; Cerebral Hemorrhages; Cerebral Parenchymal Hemorrhage</t>
  </si>
  <si>
    <t>phs000881.v1.p1</t>
  </si>
  <si>
    <t>Children's Hospital of Philadelphia GWAS of Conotruncal Cardiac Defects</t>
  </si>
  <si>
    <t>This is a family-based genome-wide association study of conotruncal and related cardiac malformations (CTDs). Cases with CTDs and their parents were recruited from the Cardiac Center at The Children's  Hospital of Philadelphia between 1992 and 2010. The discovery dataset included 750 CTD case-parent triads. DNA was extracted from blood or saliva</t>
  </si>
  <si>
    <t>Double Outlet Right Ventricle, Noncommitted VSD; Double outlet right ventricle, noncommitted ventricular septal defect; Abnormalities, Heart; Abnormality of cardiac morphology; Abnormality of the heart; Abnormality, Heart</t>
  </si>
  <si>
    <t>phs000883.v1.p1</t>
  </si>
  <si>
    <t>MIGen_ExS: PROCARDIS</t>
  </si>
  <si>
    <t>The Precocious Coronary Artery Disease (PROCARDIS) study is an international, multicenter case-control study aimed at discovering the genetic contributors to premature coronary artery disease. All exome sequencing was performed  at the Broad Institute of Harvard and MIT; samples sequence capture was performed using Agilent SureSelect Human All Exon Kit v2 and sequencing was</t>
  </si>
  <si>
    <t>4 phenotype datasets, 10 variables, 1 molecular datasets, 2054 subjects, 2054 samples</t>
  </si>
  <si>
    <t>DS-HTD --- Disease-specific (heart disease)</t>
  </si>
  <si>
    <t>phs000902.v1.p1</t>
  </si>
  <si>
    <t>MIGen_ExS: Regicor</t>
  </si>
  <si>
    <t>The Registre Gironi del Cor (REGICOR) study developed a nested case-control cohort from the Girona province in Spain in order to study genetic factors associated with the development of  coronary heart disease. All exome sequencing was performed at the Broad Institute of Harvard and MIT; samples sequence capture was performed using</t>
  </si>
  <si>
    <t>4 phenotype datasets, 10 variables, 1 molecular datasets, 784 subjects, 784 samples</t>
  </si>
  <si>
    <t>phs000916.v1.p1</t>
  </si>
  <si>
    <t>MIGen_ExS: Munich-MI</t>
  </si>
  <si>
    <t>The Munich-MI study is a case-control cohort study recruited at the German Heart Center in Munich, Germany. It is focused on understanding the genetic contributors to early myocardial-infarction (MI)  in the German population. All exome sequencing was performed at the Broad Institute of Harvard and MIT; samples sequence capture was performed using</t>
  </si>
  <si>
    <t>4 phenotype datasets, 10 variables, 1 molecular datasets, 799 subjects, 799 samples</t>
  </si>
  <si>
    <t>DS-CVD-NPU --- Disease-specific (cardiovascular disease, npu)</t>
  </si>
  <si>
    <t>phs000917.v1.p1</t>
  </si>
  <si>
    <t>MIGen_ExS: PROMIS</t>
  </si>
  <si>
    <t>The Pakistan Risk of Myocardial Infarction (PROMIS) study is a retrospective multicenter case-control cohort study of individuals with and without coronary heart disease from Pakistan. Multiple biological samples have  been collected from the participants including DNA, plasma, serum, and whole blood. The goal of the study is to recruit 20,000 cases and 20,000</t>
  </si>
  <si>
    <t>4 phenotype datasets, 10 variables, 1 molecular datasets,  SRA, 7298 subjects, 7298 samples</t>
  </si>
  <si>
    <t>phs000924.v2.p1</t>
  </si>
  <si>
    <t>NextGen Consortium: The iPSCORE (iPSC Collection for Omic Research)    Resource</t>
  </si>
  <si>
    <t>The iPSCORE Resource of human induced pluripotent stem cells (hiPSCs) was created as part of the Next-Gen Consortium funded by the NHLBI. The overarching purpose of the iPSCORE Resource  is to provide a large collection of hiPSCs for use in studying the impact of genetic variation on molecular and physiological phenotypes. This</t>
  </si>
  <si>
    <t>Heart Diseases</t>
  </si>
  <si>
    <t>RNAseq_probe_set_grc37, RNAseq_gene_transcripts, HumanCoreExome-12v1-1_A, HumanCoreExome-24v1-0_A, HumanMethylation450, MEGA_Consortium_v2_15070954_A2</t>
  </si>
  <si>
    <t>ATAC-seq, Methylation (CpG), SNP Genotypes (Array), ChIP-Seq, RNA-Seq, RNA Seq expression levels</t>
  </si>
  <si>
    <t>5 phenotype datasets, 63 variables, 1 documents, 5 molecular datasets,  SRA, 273 subjects, 1477 samples</t>
  </si>
  <si>
    <t>European (145), East Asian (21), African American (4), Hispanic1 (3), Hispanic2 (10), Other Asian or Pacific Islander (20), South Asian (6), Other (15)</t>
  </si>
  <si>
    <t>GRU --- General research use , DS-CMP-MDS --- Disease-specific (cardiomyopathy, mds) , DS-CMP-MD-MDS --- Disease-specific (cardiomyopathy and mitochondrial disease, mds)</t>
  </si>
  <si>
    <t>Human Volunteer; Human Volunteers; Volunteer, Human; Volunteers, Human; Cardiac Disease; Cardiac Diseases</t>
  </si>
  <si>
    <t>phs000925.v1.p1</t>
  </si>
  <si>
    <t>PAGE: IPM BioMe Biobank</t>
  </si>
  <si>
    <t>The Institute for Personalized Medicine (IPM) BioMe Biobank is a consented, EMR-linked medical care setting biorepository of the Mount Sinai Medical Center (MSMC) drawing from a population of over  70,000 inpatients and 800,000 outpatient visits annually. MSMC serves diverse local communities of upper Manhattan, including Central Harlem (86</t>
  </si>
  <si>
    <t>MEGA_Consortium_15063755_B2</t>
  </si>
  <si>
    <t>SNP Genotypes (Array), WGS</t>
  </si>
  <si>
    <t>4 phenotype datasets, 21 variables, 1 molecular datasets, 13067 subjects, 13883 samples</t>
  </si>
  <si>
    <t>European (308), African (509), East Asian (615), African American (5928), Hispanic1 (2720), Hispanic2 (1044), Other Asian or Pacific Islander (245), South Asian (695), Other (690)</t>
  </si>
  <si>
    <t>Cholesterol, HDL2; HDL cholesterol 2; HDL(2) Cholesterol; HDL2 Cholesterol; High density lipoprotein cholesterol subfraction 2; High density lipoprotein cholesterol, sub-fraction II</t>
  </si>
  <si>
    <t>phs000930.v6.p1</t>
  </si>
  <si>
    <t>CHARGE (Cohorts for Heart and Aging Research in Genomic Epidemiology)</t>
  </si>
  <si>
    <t>GWAS have successfully identified genetic loci associated with a variety of conditions such as type 2 diabetes and coronary disease. The large number of statistical tests required in GWAS  has posed a special challenge because few studies that have DNA and high-quality phenotype data are sufficiently large to provide adequate</t>
  </si>
  <si>
    <t>144 analyses, 1 molecular datasets</t>
  </si>
  <si>
    <t>Brain Vascular Disorder; Brain Vascular Disorders; CVD - Cerebrovascular disease; Cerebrovascular Disease; Cerebrovascular Diseases; Cerebrovascular lesion</t>
  </si>
  <si>
    <t>phs000956.v3.p1</t>
  </si>
  <si>
    <t>NHLBI TOPMed: Genetics of Cardiometabolic Health in the Amish</t>
  </si>
  <si>
    <t>The Amish Complex Disease Research Program includes a set of large community-based studies focused largely on cardiometabolic health carried out in the Old Order Amish (OOA) community of Lancaster,  Pennsylvania (http://medschool.umaryland.edu/endocrinology/amish/research-program.asp). The OOA population of Lancaster County, PA immigrated to the</t>
  </si>
  <si>
    <t>WGS_markerset_grc37, WGS_markerset_grc38</t>
  </si>
  <si>
    <t>SNP/CNV Genotypes (NGS), WGS</t>
  </si>
  <si>
    <t>5 phenotype datasets, 74 variables, 3 documents, 3 molecular datasets,  SRA, 1123 subjects, 1111 samples</t>
  </si>
  <si>
    <t>European (1111)</t>
  </si>
  <si>
    <t>phs000957.v1.p1</t>
  </si>
  <si>
    <t>Geisinger Health System - MyCode, eMERGE III Exome Chip</t>
  </si>
  <si>
    <t>DNA samples were obtained from participants of the Geisinger MyCode biobank. Phenotype data to determine case or control status for abdominal aortic aneurysm or extreme obesity were derived from  Geisinger electronic medical record data through an enterprise data warehouse. Samples were genotyped using the Illumina Human CoreExome-12 v1.0</t>
  </si>
  <si>
    <t>Aortic Aneurysm, Abdominal</t>
  </si>
  <si>
    <t>HumanCoreExome-12v1-0</t>
  </si>
  <si>
    <t>4 phenotype datasets, 84 variables, 1 molecular datasets, 9212 subjects, 9212 samples</t>
  </si>
  <si>
    <t>European (9102), African (1), East Asian (11), African American (28), Hispanic1 (18), Hispanic2 (26), Other Asian or Pacific Islander (2), South Asian (13), Other (11)</t>
  </si>
  <si>
    <t>BMI; BMI - Body mass index; BODY MASS INDEX; Index, Body Mass; Index, Quetelet; Quetelet Index</t>
  </si>
  <si>
    <t>phs000958.v1.p1</t>
  </si>
  <si>
    <t>CSER-MedSeq</t>
  </si>
  <si>
    <t>Whole genome sequencing (WGS) and whole exome sequencing (WES) services are currently available to and being utilized by physicians and their patients in both research and clinical settings, and  recently to anyone in the general public via direct-to-consumer companies. But the widespread availability and use of WGS and WES in the practice of</t>
  </si>
  <si>
    <t>Cardiomyopathies</t>
  </si>
  <si>
    <t>HumanOmni2.5-8v1_A, HumanOmni25-8v1</t>
  </si>
  <si>
    <t>4 phenotype datasets, 22 variables, 3 documents, 2 molecular datasets,  SRA, 100 subjects, 200 samples</t>
  </si>
  <si>
    <t>Cardiomyopathies, Primary; Cardiomyopathy, Primary; Disease, Primary Myocardial; Diseases, Primary Myocardial; Myocardial Disease, Primary; Myocardial Diseases, Primary</t>
  </si>
  <si>
    <t>phs000963.v1.p1</t>
  </si>
  <si>
    <t>PGRN-RIKEN:Genetic Determinants of Cardiovascular Events while on Statins</t>
  </si>
  <si>
    <t>Coronary heart disease (CHD) is an important public health problem in developed countries. Statins are effective in the prevention and treatment of CHD; nevertheless, many patients receiving statins still  suffer cardiovascular events (CV) such as heart attack. Identifying genetic variants responsible for differential clinical responses to statins will</t>
  </si>
  <si>
    <t>Myocardial Revascularization</t>
  </si>
  <si>
    <t>HumanOmniExpressExome-8v1-2_A</t>
  </si>
  <si>
    <t>4 phenotype datasets, 20 variables, 1 documents, 1 molecular datasets, 5890 subjects, 5890 samples</t>
  </si>
  <si>
    <t>European (5816), African American (20), Hispanic1 (13), Hispanic2 (26), Other Asian or Pacific Islander (2), South Asian (1), Other (12)</t>
  </si>
  <si>
    <t>phs000964.v3.p1</t>
  </si>
  <si>
    <t>NHLBI TOPMed: The Jackson Heart Study</t>
  </si>
  <si>
    <t>Since there is a greater prevalence of cardiovascular disease among African Americans, the purpose of the Jackson Heart Study (JHS) is to explore the reasons for this disparity and  to uncover new approaches to reduce it. The JHS is a large, community-based, observational study whose 5306 participants were recruited from among</t>
  </si>
  <si>
    <t>4 phenotype datasets, 25 variables, 3 documents, 3 molecular datasets,  SRA, 3596 subjects, 3406 samples</t>
  </si>
  <si>
    <t>African (75), East Asian (1), African American (3314), Hispanic1 (15), Other (1)</t>
  </si>
  <si>
    <t>phs000968.v1.p1</t>
  </si>
  <si>
    <t>The Cardiopulmonary Effects of Particulate Exposure</t>
  </si>
  <si>
    <t>The study was initially designed as a longitudinal cohort study of cardiovascular effects of particulate exposure. Participants were boilermaker construction workers who were exposed to particulate matter (PM) component  (e.g. a focus on metal constituents) while performing welding, grinding or cutting work in the welding plants. Participants were followed up</t>
  </si>
  <si>
    <t>Cardiovascular Disease</t>
  </si>
  <si>
    <t>HumanMethylation450</t>
  </si>
  <si>
    <t>Methylation (CpG)</t>
  </si>
  <si>
    <t>4 phenotype datasets, 22 variables, 1 molecular datasets, 75 subjects, 208 samples</t>
  </si>
  <si>
    <t>NIEHS</t>
  </si>
  <si>
    <t>DS-CVD-NPU --- Health/medical/biomedical (irb)</t>
  </si>
  <si>
    <t>phs000971.v1.p1</t>
  </si>
  <si>
    <t>NHGRI ClinSeq</t>
  </si>
  <si>
    <t>ClinSeq is a pilot project to investigate the use of whole-genome sequencing as a tool for clinical research. By piloting the acquisition of large amounts of DNA sequence data  from individual human subjects, we are fostering the development of hypothesis-generating approaches for performing research in genomic medicine</t>
  </si>
  <si>
    <t>4 phenotype datasets, 177 variables, 1 molecular datasets,  SRA, 1001 subjects, 1001 samples</t>
  </si>
  <si>
    <t>European (736), African (4), East Asian (4), African American (38), Hispanic1 (142), Hispanic2 (9), Other Asian or Pacific Islander (34), South Asian (16), Other (18)</t>
  </si>
  <si>
    <t>phs000974.v3.p2</t>
  </si>
  <si>
    <t>NHLBI TOPMed: Whole Genome Sequencing and Related Phenotypes in the    Framingham Heart Study</t>
  </si>
  <si>
    <t>The Framingham Heart Study (FHS) is a prospective cohort study of 3 generations of subjects who have been followed up to 65 years to evaluate risk factors for cardiovascular  disease. Its large sample of 15,000 men and women who have been extensively phenotyped with repeated examinations make it ideal for the study of</t>
  </si>
  <si>
    <t>3 phenotype datasets, 13 variables, 2 documents, 3 molecular datasets,  SRA, 4154 subjects, 4166 samples</t>
  </si>
  <si>
    <t>European (4145), Hispanic1 (2), Hispanic2 (1), Other Asian or Pacific Islander (2), Other (4)</t>
  </si>
  <si>
    <t>Atherogenesis; AF; AF - Atrial fibrillation; Atrial Fibrillations; Auricular Fibrillation; Auricular Fibrillations</t>
  </si>
  <si>
    <t>phs000990.v1.p1</t>
  </si>
  <si>
    <t>MIGen_ExS: University of Lubeck</t>
  </si>
  <si>
    <t>MI cases were recruited from the German MI Family Study and the Angio-Lub study. Controls were recruited from the German MI Family Study and the Angio-Lub study. All exome  sequencing was performed at the Broad Institute of Harvard and MIT; samples sequence capture was performed using Illumina's ICE Capture reagent and</t>
  </si>
  <si>
    <t>4 phenotype datasets, 10 variables, 1 molecular datasets, 1766 subjects, 1766 samples</t>
  </si>
  <si>
    <t>phs000993.v3.p2</t>
  </si>
  <si>
    <t>NHLBI TOPMed: Heart and Vascular Health Study (HVH)</t>
  </si>
  <si>
    <t>Objectives The Heart and Vascular Health Study (HVH) is a case-control study of risk factors for the development of myocardial infarction (MI), stroke, venous thrombosis (VT), and atrial fibrillation  (AF). The study setting is Group Health, an integrated health care delivery system in Washington State. Only VT cases and early-onset AF cases are</t>
  </si>
  <si>
    <t>3 phenotype datasets, 14 variables, 2 documents, 3 molecular datasets,  SRA, 709 subjects, 711 samples</t>
  </si>
  <si>
    <t>European (578), East Asian (5), African American (25), Hispanic1 (3), Hispanic2 (5), Other Asian or Pacific Islander (2), South Asian (1), Other (4)</t>
  </si>
  <si>
    <t>HMB-IRB-MDS --- Health/medical/biomedical (irb, mds) , DS-CVD-IRB-MDS --- Disease-specific (cardiovascular disease, irb, mds)</t>
  </si>
  <si>
    <t>phs000997.v3.p2</t>
  </si>
  <si>
    <t>NHLBI TOPMed: The Vanderbilt AF Ablation Registry</t>
  </si>
  <si>
    <t>The Vanderbilt Atrial Fibrillation Ablation Registry (VAFAR) was founded in 2011. Patients with AF referred for AF ablation are prospectively enrolled. A detailed clinical history is recorded, along with  imaging data (cardiac MRI or CT). Blood samples are obtained for DNA extraction at the time of ablation. Details of the ablation procedure are</t>
  </si>
  <si>
    <t>4 phenotype datasets, 31 variables, 2 documents, 3 molecular datasets,  SRA, 173 subjects, 173 samples</t>
  </si>
  <si>
    <t>European (116), Other (1)</t>
  </si>
  <si>
    <t>phs001000.v1.p1</t>
  </si>
  <si>
    <t>MIGen_ExS: U. of Leicester</t>
  </si>
  <si>
    <t>MI cases were ascertained from two studies: (i) the British Heart Foundation Family Heart Study and (ii) the BRICCS Study. Control subjects were ascertained from the control subjects being  recruited as part of the UK Aneurysm Growth Study (UKAGS). All exome sequencing was performed at the Broad Institute of Harvard and MIT; samples</t>
  </si>
  <si>
    <t>4 phenotype datasets, 11 variables, 1 molecular datasets, 2322 subjects, 2322 samples</t>
  </si>
  <si>
    <t>DS-CVD-NPU --- Disease-specific (cardiovascular disease, npu) , GRU-NPU --- General research use (npu)</t>
  </si>
  <si>
    <t>phs001012.v1.p1</t>
  </si>
  <si>
    <t>The Diabetes Heart Study (DHS)</t>
  </si>
  <si>
    <t>The Diabetes Heart Study is a family based study enriched for type 2 diabetes (T2D). The cohort included 1220 self-reported European Americans from 475 families (Bowden et al 2010  Review of Diabetic Studies 7:188-201: PMID: 21409311; Bowden et al 2008 Annals of Human Genetics 72:598-601 PMID: 18460048) and included siblings</t>
  </si>
  <si>
    <t>Genome-Wide_Human_SNP_Array_5.0</t>
  </si>
  <si>
    <t>5 phenotype datasets, 29 variables, 1 analyses, 1 molecular datasets, 1177 subjects, 1177 samples</t>
  </si>
  <si>
    <t>European (1176), Hispanic1 (1)</t>
  </si>
  <si>
    <t>DS-DRC-IRB --- Disease-specific (diabetes and related complications, irb)</t>
  </si>
  <si>
    <t>Calcification, Vascular; Calcifications, Vascular; Calcinoses, Vascular; Calcinosis, Vascular; Vascular Calcification; Vascular Calcifications</t>
  </si>
  <si>
    <t>phs001013.v3.p2</t>
  </si>
  <si>
    <t>Heart and Vascular Health Study (HVH)</t>
  </si>
  <si>
    <t>Objectives The Heart and Vascular Health Study (HVH) is a case-control study of risk factors for the development of myocardial infarction (MI), stroke, venous thrombosis (VT), and atrial fibrillation  (AF). The study setting is Group Health, an integrated health care delivery system in Washington State. Background The HVH originated in 1988 with</t>
  </si>
  <si>
    <t>HumanOmniExpress-12v1_H, HumanOmniExpressExome-8v1_A, HumanCNV370-Quadv3_C</t>
  </si>
  <si>
    <t>4 phenotype datasets, 38 variables, 5 documents, 1 molecular datasets, 1204 subjects, 1014 samples</t>
  </si>
  <si>
    <t>European (943), African (1), East Asian (13), African American (24), Hispanic1 (3), Hispanic2 (12), Other Asian or Pacific Islander (8), South Asian (4), Other (6)</t>
  </si>
  <si>
    <t>phs001024.v3.p1</t>
  </si>
  <si>
    <t>NHLBI TOPMed: Partners HealthCare Biobank</t>
  </si>
  <si>
    <t>The Atrial Fibrillation Genetics Consortium (AFGen) was organized to identify common and rare genetic variation associated with atrial fibrillation risk. In the current study, we have performed whole genome  sequencing in cases with early-onset atrial fibrillation. Samples in this study were enrolled as a part of the Partners HealthCare Biobank. Cases</t>
  </si>
  <si>
    <t>4 phenotype datasets, 32 variables, 2 documents, 3 molecular datasets,  SRA, 128 subjects, 128 samples</t>
  </si>
  <si>
    <t>European (121), African (1), East Asian (1), African American (3), Hispanic1 (1), Other (1)</t>
  </si>
  <si>
    <t>phs001032.v4.p2</t>
  </si>
  <si>
    <t>NHLBI TOPMed: The Vanderbilt Atrial Fibrillation Registry</t>
  </si>
  <si>
    <t>The Vanderbilt Atrial Fibrillation (AF) Registry was founded in 2001. Patients with AF and family members are prospectively enrolled. At enrollment a detailed past medical history is obtained along  with an AF symptom severity assessment. Blood samples are obtained for DNA extraction. Patients are followed longitudinally along with serial</t>
  </si>
  <si>
    <t>TOPMed_WGS_grc37, WGS_markerset_grc38</t>
  </si>
  <si>
    <t>5 phenotype datasets, 38 variables, 2 documents, 2 molecular datasets,  SRA, 1134 subjects, 1134 samples</t>
  </si>
  <si>
    <t>European (962), African (3), East Asian (1), African American (41), Hispanic1 (2), Hispanic2 (5), Other Asian or Pacific Islander (2), South Asian (2)</t>
  </si>
  <si>
    <t>phs001040.v3.p1</t>
  </si>
  <si>
    <t>NHLBI TOPMed: Novel Risk Factors for the Development of Atrial    Fibrillation in Women</t>
  </si>
  <si>
    <t>The Women's Genome Health Study (WGHS) is a prospective cohort comprised of over 25,000 initially healthy female health professionals enrolled in the Women's Health Study, which began in 1992-1994.  All participants in WGHS provided baseline blood samples and extensive survey data. Women who reported atrial fibrillation during the course of the</t>
  </si>
  <si>
    <t>4 phenotype datasets, 61 variables, 2 documents, 2 molecular datasets,  SRA, 118 subjects, 117 samples</t>
  </si>
  <si>
    <t>European (114), Hispanic2 (1)</t>
  </si>
  <si>
    <t>phs001058.v1.p1</t>
  </si>
  <si>
    <t>MIGen_ExS: BioImage Study</t>
  </si>
  <si>
    <t>The BioImage Study (BioImage Study: A Clinical Study of Burden of Atherosclerotic Disease in an At-Risk Population, NCT00738725), is a prospective, observational study aimed at characterizing subclinical atherosclerosis in  U.S. adults (55 to 80 years old) at risk for clinical atherosclerotic cardiovascular disease (PMID: 25790876). All exome sequencing was performed at</t>
  </si>
  <si>
    <t>4 phenotype datasets, 10 variables, 1 molecular datasets, 503 subjects, 503 samples</t>
  </si>
  <si>
    <t>phs001062.v3.p2</t>
  </si>
  <si>
    <t>NHLBI TOPMed: MGH Atrial Fibrillation Study</t>
  </si>
  <si>
    <t>3 phenotype datasets, 16 variables, 2 documents, 3 molecular datasets,  SRA, 999 subjects, 999 samples</t>
  </si>
  <si>
    <t>European (976), African American (1), Hispanic1 (2), Hispanic2 (4), Other (1)</t>
  </si>
  <si>
    <t>phs001074.v1.p1</t>
  </si>
  <si>
    <t>GeneSTAR NextGen Functional Genomics of Platelet Aggregation</t>
  </si>
  <si>
    <t>The causal mechanisms of common diseases and their therapies have been only marginally illuminated by genetic variants identified in genome wide association studies (GWAS) utilizing single nucleotide polymorphism (SNPs).  Platelet activation pathways reflecting hemostasis and thrombosis are the underlying substrate for many cardiovascular diseases and related acute</t>
  </si>
  <si>
    <t>MEGA_Consortium, HumanExome-12v1</t>
  </si>
  <si>
    <t>5 phenotype datasets, 125 variables, 10 documents, 1 molecular datasets, 250 subjects, 440 samples</t>
  </si>
  <si>
    <t>European (136), African (2), African American (108), Hispanic1 (3), Other (1)</t>
  </si>
  <si>
    <t>DS-CVD-IRB-NPU-RD --- Disease-specific (cardiovascular disease, irb, npu, rd)</t>
  </si>
  <si>
    <t>phs001101.v1.p1</t>
  </si>
  <si>
    <t>MIGen_ExS: MDC</t>
  </si>
  <si>
    <t>The Malmo Diet and Cancer Study (MDCS) is a community-based prospective epidemiologic cohort of 28,449 subjects who were recruited for baseline examination between 1991 and 1996. From this cohort,  6103 subjects were randomly selected to participate in a cardiovascular cohort (MDCSCC), which seeks to investigate risk factors for cardiovascular</t>
  </si>
  <si>
    <t>4 phenotype datasets, 10 variables, 1 molecular datasets, 1081 subjects, 1081 samples</t>
  </si>
  <si>
    <t>HMB-MDS --- Health/medical/biomedical (mds)</t>
  </si>
  <si>
    <t>phs001138.v2.p2</t>
  </si>
  <si>
    <t>GMKF: Kids First Pediatric Research Program in Congenital Heart Disease</t>
  </si>
  <si>
    <t>The Gabriella Miller Kids First Pediatric Research Program (Kids First) is a trans-NIH effort initiated in response to the 2014 Gabriella Miller Kids First Research Act and supported by  the NIH Common Fund. This program focuses on gene discovery in pediatric cancers and structural birth defects and the development of the Gabriella</t>
  </si>
  <si>
    <t>3 phenotype datasets, 10 variables,  SRA, 900 subjects, 890 samples</t>
  </si>
  <si>
    <t>NCI</t>
  </si>
  <si>
    <t>phs001187.v1.p1</t>
  </si>
  <si>
    <t>Epigenomics of Human CD8 T cell Differentiation and Aging</t>
  </si>
  <si>
    <t>The efficacy of the adaptive immune response declines dramatically with age, but the cell-intrinsic mechanisms driving the changes characteristic of immune aging in humans remain poorly understood. One hallmark  of immune aging is the loss of self-renewing naive cells and the accumulation of differentiated but dysfunctional cells within the CD8 T cell</t>
  </si>
  <si>
    <t>ChIP-Seq, RNA-Seq, Tn-Seq</t>
  </si>
  <si>
    <t>3 phenotype datasets, 16 variables,  SRA, 23 subjects, 75 samples</t>
  </si>
  <si>
    <t>Aging, Biological; Biological Aging; Antigens, Differentiation, T Lymphocyte; Antigens, Differentiation, T-Cell; Antigens, Differentiation, T-Lymphocyte; Antigens, T-Cell Differentiation</t>
  </si>
  <si>
    <t>phs001189.v2.p1</t>
  </si>
  <si>
    <t>NHLBI TOPMed: Cleveland Clinic Atrial Fibrillation (CCAF) Study</t>
  </si>
  <si>
    <t>The Cleveland Clinic Atrial Fibrillation Study consists of clinical and genetic data of patients with atrial fibrillation and control cohorts from the Cleveland Clinic CV/Arrhythmia Biobank, including the Cleveland  Clinic Lone Atrial Fibrillation GeneBank. The Cleveland Clinic Lone AF GeneBank Study has enrolled patients with lone AF, defined as AF in the</t>
  </si>
  <si>
    <t>Atrial fibrillation</t>
  </si>
  <si>
    <t>5 phenotype datasets, 39 variables, 2 documents, 2 molecular datasets,  SRA, 363 subjects, 364 samples</t>
  </si>
  <si>
    <t>European (359)</t>
  </si>
  <si>
    <t>phs001203.v1.p1</t>
  </si>
  <si>
    <t>Stockholm-Tartu Atherosclerosis Reverse Network Engineering Task    (STARNET)</t>
  </si>
  <si>
    <t>STARNET is a genetics of RNA expression study of multiple disease-relevant tissues obtained from living patients with cardiovascular disease. Tissue samples are obtained from blood, atherosclerotic-lesion-free internal mammary artery  (MAM) and atherosclerotic aortic root (AOR), subcutaneous fat (SF), visceral abdominal fat (VAF), skeletal muscle (SKLM), and liver (LIV) during open</t>
  </si>
  <si>
    <t>RNAseq_gene_transcripts</t>
  </si>
  <si>
    <t>RNA Seq expression levels</t>
  </si>
  <si>
    <t>3 phenotype datasets, 9 variables, 1 molecular datasets, 566 subjects, 3577 samples</t>
  </si>
  <si>
    <t>phs001211.v2.p2</t>
  </si>
  <si>
    <t>NHLBI TOPMed: Trans-Omics for Precision Medicine Whole Genome Sequencing    Project: ARIC</t>
  </si>
  <si>
    <t>Participants from the Atherosclerosis Risk in Communities (ARIC) Study, a large population-based longitudinal cohort study, have been included in this Project and whole genome sequencing will be performed to  contribute to analyses of early-onset atrial fibrillation and venous thromboembolism. Additional phenotype and genotype data are available for these</t>
  </si>
  <si>
    <t>3 phenotype datasets, 18 variables, 2 documents, 2 molecular datasets,  SRA, 13546 subjects, 13550 samples</t>
  </si>
  <si>
    <t>European (3375), African (14), African American (224), Hispanic1 (3), Hispanic2 (3)</t>
  </si>
  <si>
    <t>phs001218.v1.p1</t>
  </si>
  <si>
    <t>NHLBI TOPMed: GeneSTAR (Genetic Study of Atherosclerosis Risk)</t>
  </si>
  <si>
    <t>GeneSTAR began in 1982 as the Johns Hopkins Sibling and Family Heart Study, a prospective longitudinal family-based study conducted originally in healthy adult siblings of people with documented early  onset coronary disease under 60 years of age. Commencing in 2003, the siblings, their offspring, and the coparent of the offspring participated in a</t>
  </si>
  <si>
    <t>WGS_markerset_grc38</t>
  </si>
  <si>
    <t>5 phenotype datasets, 157 variables, 17 documents, 1 molecular datasets,  SRA, 1787 subjects, 1785 samples</t>
  </si>
  <si>
    <t>European (892), African (8), African American (715), Hispanic1 (10), Other Asian or Pacific Islander (4), Other (7)</t>
  </si>
  <si>
    <t>DS-CVD-IRB-NPU-MDS --- Disease-specific (cardiovascular disease, irb, npu, mds)</t>
  </si>
  <si>
    <t>phs001237.v1.p1</t>
  </si>
  <si>
    <t>NHLBI TOPMed: Women's Health Initiative (WHI)</t>
  </si>
  <si>
    <t>This is Whole Genome Sequencing data from the TOPMed participation of the Women's Health Initiative. Approximately 11,100 subjects were involved in this study: approximately 1,100 cases of VTE, 4,000  cases of ischemic stroke, 900 cases of hemorrhagic stroke, and 5,100 controls. Summary level phenotypes for the WHI Cohort study participants can be</t>
  </si>
  <si>
    <t>3 phenotype datasets, 15 variables, 2 documents, 1 molecular datasets,  SRA, 11357 subjects, 11640 samples</t>
  </si>
  <si>
    <t>European (8223), African (46), East Asian (147), African American (1255), Hispanic1 (78), Hispanic2 (193), Other Asian or Pacific Islander (41), Other (17)</t>
  </si>
  <si>
    <t>phs001325.v1.p1</t>
  </si>
  <si>
    <t>NextGen Consortium: The iPSCORE (iPSC Collection for Omic Research)    Resource - Whole Genome Sequence</t>
  </si>
  <si>
    <t>WGS_markerset_grc37</t>
  </si>
  <si>
    <t>SNP/CNV Genotypes (NGS)</t>
  </si>
  <si>
    <t>5 phenotype datasets, 35 variables, 1 molecular datasets,  SRA, 273 subjects, 273 samples</t>
  </si>
  <si>
    <t>European (187), African (1), East Asian (21), African American (5), Hispanic1 (4), Hispanic2 (12), Other Asian or Pacific Islander (21), South Asian (6), Other (16)</t>
  </si>
  <si>
    <t>GRU-NPU --- General research use (npu) , DS-CMP-NPU-MDS --- Disease-specific (cardiomyopathy, npu, mds) , DS-CMP-MD-NPU-MDS --- Disease-specific (cardiomyopathy and mitochondrial disease, npu, mds)</t>
  </si>
  <si>
    <t>phs001341.v1.p1</t>
  </si>
  <si>
    <t>NextGen Consortium: iPS Derived Hepatocytes Study (PhLiPS Study)</t>
  </si>
  <si>
    <t>The goal of the PhLiPS study is to create a library of induced pluripotent stem cell (iPSC) lines and iPSC-derived hepatocytes of diverse genotypes for use in metabolic profiling  and interrogating lipid phenotypes. These cell lines were created as a part of the Next Generation Genetic Association Studies (Next Gen) Program</t>
  </si>
  <si>
    <t>Lipids</t>
  </si>
  <si>
    <t>HumanCoreExome-24v1-0_A</t>
  </si>
  <si>
    <t>SNP Genotypes (Array), RNA-Seq</t>
  </si>
  <si>
    <t>5 phenotype datasets, 28 variables, 1 molecular datasets, 90 subjects, 264 samples</t>
  </si>
  <si>
    <t>European (46), African (4), African American (35), Hispanic2 (2), South Asian (2)</t>
  </si>
  <si>
    <t>(3beta)-Cholest-5-en-3-ol; Cholest-5-en-3-ol (3beta)-; Cholesterol, HDL2; HDL cholesterol 2; HDL(2) Cholesterol; HDL2 Cholesterol</t>
  </si>
  <si>
    <t>phs001345.v1.p1</t>
  </si>
  <si>
    <t>NHLBI TOPMed: Genetic Epidemiology Network of Arteriopathy (GENOA)</t>
  </si>
  <si>
    <t>3 phenotype datasets, 16 variables, 2 documents, 1 molecular datasets,  SRA, 1854 subjects, 1266 samples</t>
  </si>
  <si>
    <t>African (42), African American (1095), Hispanic1 (4), Other (2)</t>
  </si>
  <si>
    <t>phs001359.v1.p1</t>
  </si>
  <si>
    <t>NHLBI TOPMed: Genetics of Lipid Lowering Drugs and Diet Network (GOLDN)</t>
  </si>
  <si>
    <t>The GOLDN study was initiated to assess how genetic factors interact with environmental (diet and drug) interventions to influence blood levels of triglycerides and other atherogenic lipid species and  inflammation markers (registered at clinicaltrials.gov, number NCT00083369). The study recruited Caucasian participants primarily from three</t>
  </si>
  <si>
    <t>3 phenotype datasets, 17 variables, 2 documents, 1 molecular datasets,  SRA, 1069 subjects, 1064 samples</t>
  </si>
  <si>
    <t>European (891), Hispanic1 (3), Other Asian or Pacific Islander (2), Other (2)</t>
  </si>
  <si>
    <t>Acute Phase Glycoproteins; Acute-Phase Glycoproteins; Glycoproteins, Acute-Phase; ACRP30 Protein; Adipocyte Complement Related Protein 30 kDa; Adipocyte Complement-Related Protein 30-kDa</t>
  </si>
  <si>
    <t>phs001368.v1.p1</t>
  </si>
  <si>
    <t>NHLBI TOPMed: Cardiovascular Health Study</t>
  </si>
  <si>
    <t>Participants from the Cardiovascular Health Study (CHS), a large population-based longitudinal cohort study (phs000287), have been included in the TOPMed project. Whole genome sequencing will be performed to contribute  to multiple analyses, including cardiovascular disease risk factors, subclinical disease measures, the occurrence of myocardial infarction (MI) and</t>
  </si>
  <si>
    <t>3 phenotype datasets, 17 variables, 2 documents, 1 molecular datasets,  SRA, 3622 subjects, 3622 samples</t>
  </si>
  <si>
    <t>European (56), African (2), African American (10), Hispanic1 (1)</t>
  </si>
  <si>
    <t>HMB-MDS --- Health/medical/biomedical (mds) , HMB-NPU-MDS --- Health/medical/biomedical (npu, mds) , DS-CVD-NPU-MDS --- Disease-specific (cardiovascular disease, npu, mds)</t>
  </si>
  <si>
    <t>phs001382.v1.p1</t>
  </si>
  <si>
    <t>Reproductive Health in Men and Women with Vasculitis</t>
  </si>
  <si>
    <t>The purpose of this study is to learn about reproductive health, including fertility and pregnancies, in people with vasculitis. All patients enrolled in the Vasculitis Clinical Research Consortium's Contact  Registry will be invited via email to participate in this study. The Contact Registry includes people who self-identify as having one of 11</t>
  </si>
  <si>
    <t>Vasculitis</t>
  </si>
  <si>
    <t>Clinical Trial</t>
  </si>
  <si>
    <t>3 phenotype datasets, 2071 variables, 1 documents, 467 subjects</t>
  </si>
  <si>
    <t>Arterial Inflammation; Arteritides; Arteritis; Inflammation of artery; Inflammation, Arterial; Adamantiades Behcet Disease</t>
  </si>
  <si>
    <t>phs001394.v1.p1</t>
  </si>
  <si>
    <t>Hypertension-Insulin Resistance Family Study (HTN-IR)</t>
  </si>
  <si>
    <t>The HTN-IR Study, funded by NHLBI, was designed to explore genetic contributions to hypertension and glucose homeostasis traits among Hispanics using a family-based design. The baseline examination of the  cohort included the euglycemic hyperinsulinemic clamp test from which the two key phenotypes were obtained: insulin sensitivity (M) and metabolic</t>
  </si>
  <si>
    <t>HumanOmni1S-8v1_H</t>
  </si>
  <si>
    <t>5 phenotype datasets, 22 variables, 1 molecular datasets, 765 subjects, 765 samples</t>
  </si>
  <si>
    <t>European (14), Hispanic2 (695), Other Asian or Pacific Islander (1), Other (55)</t>
  </si>
  <si>
    <t>DS-CMED-IRB-NPU-MDS-GSO --- Disease-specific (cardiovascular, metabolic, and endocrine diseases, irb, npu, mds, gso)</t>
  </si>
  <si>
    <t>phs001397.v1.p1</t>
  </si>
  <si>
    <t>Mexican-American Coronary Artery Disease Study (MACAD)</t>
  </si>
  <si>
    <t>The MACAD Study, funded by NHLBI, was designed to explore genetic contributions to coronary artery disease and glucose homeostasis traits among Hispanics using a family-based design. The baseline examination  of the cohort included the euglycemic hyperinsulinemic clamp test from which the two key phenotypes were obtained: insulin sensitivity (M) and</t>
  </si>
  <si>
    <t>5 phenotype datasets, 22 variables, 1 molecular datasets, 821 subjects, 821 samples</t>
  </si>
  <si>
    <t>European (6), African American (2), Hispanic1 (2), Hispanic2 (780), Other (31)</t>
  </si>
  <si>
    <t>phs001402.v1.p1</t>
  </si>
  <si>
    <t>NHLBI TOPMed: Whole Genome Sequencing of Venous Thromboembolism (WGS of    VTE)</t>
  </si>
  <si>
    <t>This study consists of 338 VTE cases from an inception cohort of Olmsted County, MN residents (OC) with a first lifetime objectively-diagnosed idiopathic VTE during the 40-year study period,  1966-2005. All living study subjects were invited to provide a whole blood sample at the Mayo Clinical Research Unit for leukocyte genomic DNA and</t>
  </si>
  <si>
    <t>Venous Thromboembolism</t>
  </si>
  <si>
    <t>4 phenotype datasets, 59 variables, 2 documents, 1 molecular datasets,  SRA, 1534 subjects, 1534 samples</t>
  </si>
  <si>
    <t>European (1226), African American (3), Hispanic1 (3), Hispanic2 (13), Other Asian or Pacific Islander (2), South Asian (1), Other (2)</t>
  </si>
  <si>
    <t>Blood clot in vein; Factor V R2 Mutation Thrombophilia; Phlebothromboses; Phlebothrombosis; Prothrombin-Related Thrombophilia; Prothrombin-Related Thrombophilia (Factor II)</t>
  </si>
  <si>
    <t>phs001412.v1.p1</t>
  </si>
  <si>
    <t>NHLBI TOPMed: Diabetes Heart Study (DHS) African American Coronary Artery    Calcification (AA CAC)</t>
  </si>
  <si>
    <t>The Diabetes Heart Study (DHS) is a family-based study enriched for type 2 diabetes (T2D). The cohort included 1443 European American and African American participants from 564 families with  multiple cases of type 2 diabetes (Bowden et al., 2010. Review of Diabetic Studies 7:188-201. PMID: 21409311). The cohort was recruited between 1998</t>
  </si>
  <si>
    <t>5 phenotype datasets, 54 variables, 2 documents, 1 molecular datasets,  SRA, 405 subjects, 403 samples</t>
  </si>
  <si>
    <t>African (11), African American (326)</t>
  </si>
  <si>
    <t>HMB-IRB-COL-NPU --- Health/medical/biomedical (irb, col, npu) , DS-DHD-IRB-COL-NPU --- Disease-specific (diabetes and heart disease, irb, col, npu)</t>
  </si>
  <si>
    <t>phs001492.v1.p1</t>
  </si>
  <si>
    <t>GWAS on Calcific Aortic Valve Stenosis in Quebec (QUEBEC-CAVS)</t>
  </si>
  <si>
    <t>Calcific aortic valve stenosis (CAVS) is a common and life-threatening heart disease with no drug that can stop or delay its progression. A genome-wide association study (GWAS) on 1,009  cases and 1,017 ethnically-matched controls was performed to identify susceptibility genes for CAVS.</t>
  </si>
  <si>
    <t>Aortic Valve Stenosis</t>
  </si>
  <si>
    <t>AORTIC VALVE STENOSIS; Aortic Stenosis; Aortic Valve Stenoses; Narrowing of aortic valve; Stenosed aortic valve; Stenoses, Aortic</t>
  </si>
  <si>
    <t>phs001539.v1.p1</t>
  </si>
  <si>
    <t>MAGNet Study</t>
  </si>
  <si>
    <t>The MAGNet repository includes samples from normal donors at the time of cardiac transplantation. The study protocol was approved by the Institutional Review Board at the University of Pennsylvania,  and all patients provided written informed consent to participate.</t>
  </si>
  <si>
    <t>RNA-Seq</t>
  </si>
  <si>
    <t>4 phenotype datasets, 14 variables,  SRA, 101 subjects, 101 samples</t>
  </si>
  <si>
    <t>phs001563.v1.p1</t>
  </si>
  <si>
    <t>Blood Handling and Leukocyte Isolation Methods Impact the Global    Transcriptome of Immune Cells</t>
  </si>
  <si>
    <t>In order to characterize the effects of upstream sample handling on the transcriptome of isolated leukocyte populations, we simulated various sample handling methods on whole blood prior to leukocyte  isolation for low-input RNA-sequencing.</t>
  </si>
  <si>
    <t>Cerebral Hemorrhage</t>
  </si>
  <si>
    <t>Control Set</t>
  </si>
  <si>
    <t>3 phenotype datasets, 12 variables, 9 subjects, 87 samples</t>
  </si>
  <si>
    <t>HMB --- NULL</t>
  </si>
  <si>
    <t>phs001595.v1.p1</t>
  </si>
  <si>
    <t>Norepinephrine Transporter Blockade in Neurogenic Orthostatic Hypotension</t>
  </si>
  <si>
    <t>The clinical picture of autonomic failure is dominated by disabling orthostatic hypotension. Recent developments in the understanding of the underlying pathophysiology of the discrete clinical forms of autonomic failure  have revealed that participants with multiple system atrophy (MSA) are characterized by impairment of central autonomic pathways crucial for</t>
  </si>
  <si>
    <t>Hypotension, Orthostatic</t>
  </si>
  <si>
    <t>3 phenotype datasets, 878 variables, 22 documents, 50 subjects</t>
  </si>
  <si>
    <t>HYPOTENSION, ORTHOSTATIC; Hypotension, Postural; Orthostatic Hypotension; Postural Hypotension; Atrophies, Multisystem; Atrophies, Multisystemic</t>
  </si>
  <si>
    <t>phs001672.v1.p1</t>
  </si>
  <si>
    <t>VA Million Veteran Program (MVP)</t>
  </si>
  <si>
    <t>MVP is an ongoing prospective cohort study and mega-biobank in the Department of Veterans Affairs Healthcare System designed to study genetic influences on health and disease among veterans.</t>
  </si>
  <si>
    <t>4 analyses</t>
  </si>
  <si>
    <t>BARD1-Related Susceptibility to Breast Cancer; Breast Cancer; Breast Malignant Neoplasm; Breast Malignant Neoplasms; Breast Malignant Tumor; Breast Malignant Tumors</t>
  </si>
  <si>
    <t>phs001712.v1.p1</t>
  </si>
  <si>
    <t>VCRC One-Time DNA Study</t>
  </si>
  <si>
    <t>The purpose of this study is to identify genes that increase the risk of developing vasculitis, a group of severe diseases that feature inflammation of blood vessels. Better methods  are needed to recruit patients with these rare diseases into cohorts of adequate size for high-quality genetics studies, and the existing</t>
  </si>
  <si>
    <t>12 phenotype datasets, 2586 variables, 7 documents, 152 subjects</t>
  </si>
  <si>
    <t>Allergic Angiitides; Allergic Angiitides, Granulomatous; Allergic Angiitis; Allergic Angiitis and Granulomatosis; Allergic Angiitis, Granulomatous; Allergic Granulomatoses</t>
  </si>
  <si>
    <t>phs000090.v5.p1</t>
  </si>
  <si>
    <t>GENEVA: The Atherosclerosis Risk in Communities (ARIC) Study</t>
  </si>
  <si>
    <t>This sub-study phs000090 GENEVA ARIC contains genotype data and selected phenotype of subjects available from the phs000090 study. Summary level phenotypes for the NHLBI ARIC Cohort study participants can  be viewed at the top-level study page phs000280 ARIC Cohort. Individual level phenotype data and molecular data for all ARIC Cohort top-level study</t>
  </si>
  <si>
    <t>Atherosclerosis Risk in Communities (ARIC) Cohort (phs000280.v5.p1)</t>
  </si>
  <si>
    <t>SNP Genotypes (Array), SNP Genotypes (imputed), SNP Genotypes (Array), SNP Genotypes (imputed)</t>
  </si>
  <si>
    <t>2 phenotype datasets, 366 variables, 166 documents, 3 molecular datasets,  SRA, 12771 subjects, 13249 samples</t>
  </si>
  <si>
    <t>European (9590), African (112), East Asian (1), African American (3003), Hispanic1 (34), Hispanic2 (20), Other Asian or Pacific Islander (1), South Asian (2), Other (8)</t>
  </si>
  <si>
    <t>phs000223.v5.p1</t>
  </si>
  <si>
    <t>PAGE: CALiCo: Atherosclerosis Risk in Communities (ARIC)</t>
  </si>
  <si>
    <t>This sub-study phs000223 PAGE CALiCo ARIC contains genotype data and selected phenotype of subjects available from the phs000223. Summary level phenotypes for the NHLBI ARIC Cohort study participants can  be viewed at the top-level study page phs000280 ARIC Cohort. Individual level phenotype data and molecular data for all ARIC Cohort top-level study</t>
  </si>
  <si>
    <t>SNP Genotypes (Array), SNP Genotypes (Array)</t>
  </si>
  <si>
    <t>2 phenotype datasets, 6 variables, 4 analyses, 1 molecular datasets, 3743 subjects, 3425 samples</t>
  </si>
  <si>
    <t>phs000226.v6.p1</t>
  </si>
  <si>
    <t>STAMPEED: Cardiovascular Health Study (CHS)</t>
  </si>
  <si>
    <t>Note: This substudy phs000226 STAMPEED Cardiovascular Health Study contains GWAS data of the subset of the CHS cohort selected for the NHLBI's SNP Typing for Association with Multiple Phenotypes  from Existing Epidemiologic Data (STAMPEED) project. Summary level phenotypes for the Cardiovascular Health Study Cohort study participants can be</t>
  </si>
  <si>
    <t>Cardiovascular Health Study (CHS) Cohort: an NHLBI-funded observational study of risk factors for cardiovascular disease in adults 65 years or older (phs000287.v6.p1)</t>
  </si>
  <si>
    <t>2 phenotype datasets, 5 variables, 2 documents, 6 analyses, 2 molecular datasets, 4211 subjects, 4792 samples</t>
  </si>
  <si>
    <t>European (3345), African (48), East Asian (2), African American (763), Hispanic1 (26), Hispanic2 (19), Other (7)</t>
  </si>
  <si>
    <t>Aging, Biological; Biological Aging; Brain Vascular Disorder; Brain Vascular Disorders; CVD - Cerebrovascular disease; Cerebrovascular Disease</t>
  </si>
  <si>
    <t>phs000236.v2.p2</t>
  </si>
  <si>
    <t>PAGE: CALiCo: Coronary Artery Risk Development in Young Adults(CARDIA)</t>
  </si>
  <si>
    <t>This sub-study phs000236 PAGE CALiCo CARDIA contains genotype derived from sequence data and selected phenotype of subjects available from the phs000236 study. Summary level phenotypes for the NHLBI CARDIA  Cohort study participants can be viewed at the top-level study page phs000285 CARDIA Cohort. Individual level phenotype data and molecular data for</t>
  </si>
  <si>
    <t>Coronary Artery Risk Development in Young Adults (CARDIA) Study - Cohort (phs000285.v3.p2)</t>
  </si>
  <si>
    <t>SNP Genotypes (PCR)</t>
  </si>
  <si>
    <t>1 phenotype datasets, 3 variables, 83 documents, 4 analyses, 1 molecular datasets, 3595 subjects, 3595 samples</t>
  </si>
  <si>
    <t>phs000282.v19.p11</t>
  </si>
  <si>
    <t>NHLBI Framingham Candidate Gene Association Resource (CARe)</t>
  </si>
  <si>
    <t>This substudy phs000282 Framingham CARe contains 50K genotypes from 2,100 candidate genes across a range of cardiovascular, metabolic, and inflammatory syndromes, produced as part of NHLBI's Candidate Gene Association  Resource (CARe) project. Summary level phenotypes for the Framingham Cohort study participants can be viewed at the top-level study page phs000007</t>
  </si>
  <si>
    <t>Framingham Cohort (phs000007.v30.p11)</t>
  </si>
  <si>
    <t>1 molecular datasets, 8556 samples</t>
  </si>
  <si>
    <t>phs000283.v7.p3</t>
  </si>
  <si>
    <t>NHLBI MESA Candidate Gene Association Resource (CARe)</t>
  </si>
  <si>
    <t>This substudy phs000283 MESA CARe contains 50k genotypes from 2,100 candidate genes across a range of cardiovascular, metabolic, and inflammatory syndromes, produced as part of NHLBI's Candidate Gene Association  Resource (CARe) project. Summary level phenotypes for the MESA Cohort study participants can be viewed at the top-level study page phs000209 MESA</t>
  </si>
  <si>
    <t>Multi-Ethnic Study of Atherosclerosis (MESA) Cohort (phs000209.v13.p3)</t>
  </si>
  <si>
    <t>1 phenotype datasets, 4 variables, 1 molecular datasets, 6354 subjects, 6420 samples</t>
  </si>
  <si>
    <t>phs000301.v5.p1</t>
  </si>
  <si>
    <t>PAGE: CALiCo: Cardiovascular Health Study (CHS)</t>
  </si>
  <si>
    <t>Note: This substudy phs000301 PAGE Cardiovascular Health Study contains genotypes on selected SNP loci of the subset of the CHS cohort selected for the NHGRI's Population Architecture using Genomics  and Epidemiology (PAGE) project. Summary level phenotypes for the Cardiovascular Health Study Cohort study participants can be viewed at the top</t>
  </si>
  <si>
    <t>SNP Genotypes (Array), SNP Genotypes (PCR)</t>
  </si>
  <si>
    <t>2 phenotype datasets, 8 variables, 4 analyses, 2 molecular datasets, 5346 subjects, 5346 samples</t>
  </si>
  <si>
    <t>AP - Angina pectoris; Angina; Anginal syndrome; Angor Pectoris; Cardiac angina; Ischemic heart disease - angina</t>
  </si>
  <si>
    <t>phs000307.v15.p11</t>
  </si>
  <si>
    <t>NHLBI Framingham Heart Study Allelic Spectrum Project</t>
  </si>
  <si>
    <t>This substudy phs000307 Framingham Allelic Spectrum Project includes the generation of deep coverage targeted re-sequencing and variant identification for 216 genes in the Framingham Heart Study (FHS) sample collection,  produced as part of NHLBI's Medical Resequencing projects. Summary level phenotypes for the Framingham Cohort study participants can be viewed at the</t>
  </si>
  <si>
    <t>1 phenotype datasets, 4 variables, 1 molecular datasets,  SRA, 1634 subjects, 1634 samples</t>
  </si>
  <si>
    <t>phs000309.v3.p2</t>
  </si>
  <si>
    <t>The CARDIA-GENEVA Study</t>
  </si>
  <si>
    <t>This sub-study phs000309 GENEVA CARDIA contains genotype and selected phenotype of subjects available from the phs000309 study. Summary level phenotypes for the NHLBI CARDIA Cohort study participants can be  viewed at the top-level study page phs000285 CARDIA Cohort. Individual level phenotype data and molecular data for all CARDIA Cohort top-level study</t>
  </si>
  <si>
    <t>2 phenotype datasets, 155 variables, 59 documents, 2 molecular datasets, 1926 subjects, 4991 samples</t>
  </si>
  <si>
    <t>European (1644), East Asian (1), African American (1), Hispanic1 (5), Hispanic2 (12), Other Asian or Pacific Islander (7), Other (5)</t>
  </si>
  <si>
    <t>phs000315.v7.p3</t>
  </si>
  <si>
    <t>WHI GARNET</t>
  </si>
  <si>
    <t>This substudy phs000315 WHI GARNET contains genotypes generated using Illumina array, produced as part of NHGRI's GARNET project. Summary level phenotypes for the WHI Cohort study participants can be  viewed at the top-level study page phs000200 WHI Cohort. Individual level phenotype data and molecular data for all WHI top-level study and</t>
  </si>
  <si>
    <t>Women&amp;#39;s Health Initiative Clinical Trial and Observational Study (phs000200.v11.p3)</t>
  </si>
  <si>
    <t>1 phenotype datasets, 5 variables, 1 molecular datasets, 4983 samples</t>
  </si>
  <si>
    <t>European (4338), African (13), East Asian (64), African American (273), Hispanic1 (45), Hispanic2 (105), Other Asian or Pacific Islander (36), Other (20)</t>
  </si>
  <si>
    <t>Adult-Onset Diabetes; Adult-Onset Diabetes Mellitus; DIABETES MELLITUS, TYPE 2; DIABETES MELLITUS, TYPE 2, PROTECTION AGAINST; DIABETES MELLITUS, TYPE II; DIABETES MELLITUS, TYPE II, SUSCEPTIBILITY TO</t>
  </si>
  <si>
    <t>phs000342.v18.p11</t>
  </si>
  <si>
    <t>NHLBI Framingham SNP Health Association Resource (SHARe)</t>
  </si>
  <si>
    <t>This substudy phs000342 Framingham SHARe contains 100K and 550K genotypes, produced as part of NHLBI's SNP Health Association Resource (SHARe) project. It also contains 4.3 million genotypes produced under  Illumina's Fast Track Genotyping Service. Summary level phenotypes for the Framingham Cohort study participants can be viewed at the top-level study</t>
  </si>
  <si>
    <t>SNP Genotypes (Array), SNP Genotypes (imputed), Legacy Genotypes, SNP Genotypes (PCR)</t>
  </si>
  <si>
    <t>2 phenotype datasets, 8 variables, 2812 analyses, 11 molecular datasets, 10315 subjects, 31682 samples</t>
  </si>
  <si>
    <t>European (4616), African (3), East Asian (105), African American (269), Hispanic1 (134), Hispanic2 (158), Other Asian or Pacific Islander (22), South Asian (84), Other (62)</t>
  </si>
  <si>
    <t>phs000363.v17.p11</t>
  </si>
  <si>
    <t>NHLBI Framingham SABRe CVD</t>
  </si>
  <si>
    <t>This substudy phs000363 Framingham SABRe contains immunoassays, gene expression profiling, and microRNA data. Summary level phenotypes for the Framingham Cohort study participants can be viewed at the top-level study  page phs000007 Framingham Cohort. Individual level phenotype data and molecular data for all Framingham top-level study and substudies are available</t>
  </si>
  <si>
    <t>miRNA Expression (Array), mRNA Expression (Array)</t>
  </si>
  <si>
    <t>21 phenotype datasets, 1404 variables, 73 documents, 2 molecular datasets, 7558 subjects, 11329 samples</t>
  </si>
  <si>
    <t>phs000377.v5.p1</t>
  </si>
  <si>
    <t>NHLBI Cardiovascular Health Study (CHS) Candidate Gene Association    Resource (CARe)</t>
  </si>
  <si>
    <t>Note: This substudy phs000377 CARe Cardiovascular Health Study contains 50K genotypes from 2,100 candidate genes produced as part of NHLBI's Candidate-Gene Association Resource (CARe) project. Summary level phenotypes for  the Cardiovascular Health Study Cohort study participants can be viewed at the top-level study page phs000287 Cardiovascular Health Study (CHS</t>
  </si>
  <si>
    <t>2 phenotype datasets, 7 variables, 1 molecular datasets, 5279 subjects, 5282 samples</t>
  </si>
  <si>
    <t>phs000398.v5.p1</t>
  </si>
  <si>
    <t>NHLBI GO-ESP: Heart Cohorts Exome Sequencing Project (ARIC)</t>
  </si>
  <si>
    <t>This sub-study phs000398 HeartGO_ARIC contains genotype derived from sequence data and selected phenotype of subjects available from the phs000398 study. Summary level phenotypes for the NHLBI ARIC Cohort study  participants can be viewed at the top-level study page phs000280 ARIC Cohort. Individual level phenotype data and molecular data for all ARIC Cohort</t>
  </si>
  <si>
    <t>SNP Genotypes (NGS), WXS, SNP Genotypes (NGS), WXS</t>
  </si>
  <si>
    <t>2 phenotype datasets, 127 variables, 3 molecular datasets,  SRA, 843 subjects, 843 samples</t>
  </si>
  <si>
    <t>phs000399.v1.p2</t>
  </si>
  <si>
    <t>NHLBI GO-ESP: Heart Cohorts Exome Sequencing Project (CARDIA)</t>
  </si>
  <si>
    <t>This sub-study phs000399 GO-ESP HeartGO_CARDIA contains genotype derived from sequence data and selected phenotype of subjects available from the phs000399 study. Summary level phenotypes for the NHLBI CARDIA Cohort  study participants can be viewed at the top-level study page phs000285 CARDIA Cohort. Individual level phenotype data and molecular data for all</t>
  </si>
  <si>
    <t>2 phenotype datasets, 86 variables, 2 molecular datasets,  SRA, 199 subjects, 199 samples</t>
  </si>
  <si>
    <t>phs000400.v5.p1</t>
  </si>
  <si>
    <t>NHLBI GO-ESP: Heart Cohorts Exome Sequencing Project (CHS)</t>
  </si>
  <si>
    <t>Note: This substudy phs000400 GO-ESP Cardiovascular Health Study contains harmonized phenotype data, whole exome sequencing and .vcf data of the subset of the CHS cohort selected for NHLBI's GO-ESP  Exome Sequencing Project. Summary level phenotypes of the Cardiovascular Health Cohort study participants may be viewed at the top-level study page</t>
  </si>
  <si>
    <t>3 phenotype datasets, 123 variables, 3 molecular datasets,  SRA, 210 subjects, 211 samples</t>
  </si>
  <si>
    <t>phs000401.v13.p11</t>
  </si>
  <si>
    <t>NHLBI GO-ESP: Heart Cohorts Exome Sequencing Project (FHS)</t>
  </si>
  <si>
    <t>This substudy phs000401 Framingham ESP Heart-GO contains exome sequence data and harmonized phenotype variables, produced as part of NHLBI's GO-ESP project. Summary level phenotypes for the Framingham Cohort study  participants can be viewed at the top-level study page phs000007 Framingham Cohort. Individual level phenotype data and molecular data for all</t>
  </si>
  <si>
    <t>2 phenotype datasets, 110 variables, 2 molecular datasets,  SRA, 462 subjects, 720 samples</t>
  </si>
  <si>
    <t>phs000402.v3.p1</t>
  </si>
  <si>
    <t>NHLBI GO-ESP: Heart Cohorts Exome Sequencing Project (JHS)</t>
  </si>
  <si>
    <t>This sub-study phs000402 HeartGO JHS contains genotype derived from sequence data and selected phenotype of subjects available from the phs000402 study. Summary level phenotypes for the NHLBI JHS Cohort  study participants can be viewed at the top-level study page phs000286 JHS Cohort. Individual level phenotype data and molecular data for all JHS</t>
  </si>
  <si>
    <t>Jackson Heart Study (JHS) Cohort (phs000286.v5.p1)</t>
  </si>
  <si>
    <t>3 phenotype datasets, 100 variables, 3 molecular datasets,  SRA, 402 subjects, 403 samples</t>
  </si>
  <si>
    <t>phs000403.v3.p3</t>
  </si>
  <si>
    <t>NHLBI GO-ESP: Heart Cohorts Exome Sequencing Project (MESA)</t>
  </si>
  <si>
    <t>2 phenotype datasets, 97 variables, 2 molecular datasets,  SRA, 404 subjects, 404 samples</t>
  </si>
  <si>
    <t>phs000406.v3.p1</t>
  </si>
  <si>
    <t>Spatiotemporal Transcriptome of the Human Brain</t>
  </si>
  <si>
    <t>Comprehensive knowledge about the spatiotemporal dynamics of the brain transcriptome is essential for a better understanding of neurodevelopment, sexual dimorphism, and evolution, as well as our increased susceptibility to  certain brain disorders. We generated and analyzed genome-wide exon-level transcriptome data from 16 brain regions of 57 postmortem human brains</t>
  </si>
  <si>
    <t>BrainSpan Atlas of the Human Brain (phs000755.v2.p1)</t>
  </si>
  <si>
    <t>2 phenotype datasets, 8 variables, 1 molecular datasets, 57 subjects, 57 samples</t>
  </si>
  <si>
    <t>European (30), African American (15), Hispanic1 (4), Hispanic2 (2), Other Asian or Pacific Islander (2), South Asian (1), Other (3)</t>
  </si>
  <si>
    <t>phs000420.v6.p3</t>
  </si>
  <si>
    <t>NHLBI MESA SHARe</t>
  </si>
  <si>
    <t>This substudy phs000420 MESA SHARe contains Affy 6.0 genotypes and Infinium HumanExome BeadChip data, produced as part of NHLBI's SNP Health Association Resource (SHARe) project. Summary level phenotypes for  the MESA Cohort study participants can be viewed at the top-level study page phs000209 MESA Cohort. Individual level phenotype data and molecular</t>
  </si>
  <si>
    <t>CNV Genotypes, SNP Genotypes (Array)</t>
  </si>
  <si>
    <t>1 phenotype datasets, 4 variables, 2 molecular datasets, 8388 subjects, 17098 samples</t>
  </si>
  <si>
    <t>European (2737), African (122), East Asian (773), African American (2648), Hispanic1 (457), Hispanic2 (1354), Other Asian or Pacific Islander (14), South Asian (2), Other (117)</t>
  </si>
  <si>
    <t>phs000498.v3.p1</t>
  </si>
  <si>
    <t>Jackson Heart Study Allelic Spectrum Project</t>
  </si>
  <si>
    <t>This sub-study phs000498 JHS Allelic Spectrum Seq contains genotype derived from sequence data and selected phenotype of subjects available from the phs000498 study. Summary level phenotypes for the NHLBI  JHS Cohort study participants can be viewed at the top-level study page phs000286 JHS Cohort. Individual level phenotype data and molecular data for</t>
  </si>
  <si>
    <t>2 phenotype datasets, 5 variables, 1 molecular datasets,  SRA, 1983 subjects, 1983 samples</t>
  </si>
  <si>
    <t>phs000557.v4.p1</t>
  </si>
  <si>
    <t>NHLBI ARIC Candidate Gene Association Resource (CARe)</t>
  </si>
  <si>
    <t>This sub-study phs000557 ARIC_CARe contains genotype derived from sequence data and selected phenotype of subjects available from the phs000557 study. Summary level phenotypes for the NHLBI ARIC Cohort study  participants can be viewed at the top-level study page phs000280 ARIC Cohort. Individual level phenotype data and molecular data for all ARIC Cohort</t>
  </si>
  <si>
    <t>2 phenotype datasets, 97 variables, 1 molecular datasets, 14502 subjects, 14560 samples</t>
  </si>
  <si>
    <t>phs000571.v5.p2</t>
  </si>
  <si>
    <t>PCGC: Congenital Heart Disease Genetic Network Study</t>
  </si>
  <si>
    <t>This substudy phs000571 PCGC contains whole exome sequences, targeted sequences, and SNP array data. Summary level phenotypes for the PCGC Cohort study participants can be viewed at the top-level  study page phs001194 PCGC Cohort. Individual level phenotype data and molecular data for all PCGC top-level study and substudies are available by</t>
  </si>
  <si>
    <t>National Heart, Lung, and Blood Institute (NHLBI) Bench to Bassinet Program: The Pediatric Cardiac Genetics Consortium (PCGC) Study (phs001194.v2.p2)</t>
  </si>
  <si>
    <t>AMPLICON, SNP Genotypes (Array), RNA-Seq, WGS, WXS</t>
  </si>
  <si>
    <t>2 phenotype datasets, 14 variables, 2 molecular datasets,  SRA, 9444 subjects, 11829 samples</t>
  </si>
  <si>
    <t>European (1438), African (6), East Asian (22), African American (144), Hispanic1 (121), Hispanic2 (134), Other Asian or Pacific Islander (28), South Asian (70), Other (48)</t>
  </si>
  <si>
    <t>phs000613.v1.p2</t>
  </si>
  <si>
    <t>NHLBI CARDIA Candidate Gene Association Resource (CARe)</t>
  </si>
  <si>
    <t>This sub-study phs000613 CARDIA_CARe contains genotype of subjects available from the phs000613 study. Summary level phenotypes for the NHLBI CARDIA Cohort study participants can be viewed at the top-level  study page phs000285 CARDIA_v3 Cohort. Individual level phenotype data and molecular data for all CARDIA Cohort top-level study and sub-study are</t>
  </si>
  <si>
    <t>1 phenotype datasets, 4 variables, 2 molecular datasets, 3299 subjects, 4754 samples</t>
  </si>
  <si>
    <t>phs000651.v10.p11</t>
  </si>
  <si>
    <t>Building on GWAS: the U.S. CHARGE consortium - Sequencing (CHARGE-S): FHS</t>
  </si>
  <si>
    <t>This substudy phs000651 Framingham CHARGE-S contains whole genome, whole exome, and targeted sequence data, produced as part of NHLBI's CHARGE-S project. Summary level phenotypes for the Framingham Cohort study  participants can be viewed at the top-level study page phs000007 Framingham Cohort. Individual level phenotype data and molecular data for all</t>
  </si>
  <si>
    <t>SNP Genotypes (NGS), SNP/CNV Genotypes (NGS), WGS, WXS</t>
  </si>
  <si>
    <t>5 phenotype datasets, 40 variables, 7 molecular datasets,  SRA, 2532 subjects, 2532 samples</t>
  </si>
  <si>
    <t>phs000667.v3.p1</t>
  </si>
  <si>
    <t>Building on GWAS for NHLBI-Diseases: The U.S. CHARGE Consortium -    Sequencing (CHARGE-S): CHS</t>
  </si>
  <si>
    <t>Note: This substudy phs000667 CHARGE-S Cardiovascular Health Study contains harmonized phenotype data, whole genome, exome, targeted sequencing data and exome chip data of a subset of the CHS cohort  selected for NHLBI's CHARGE-S CONSORTIUM Project. Summary level phenotypes of the Cardiovascular Health Cohort study participants may be viewed at</t>
  </si>
  <si>
    <t>SNP Genotypes (Array), SNP Genotypes (NGS), WGS, WXS</t>
  </si>
  <si>
    <t>5 phenotype datasets, 40 variables, 3 molecular datasets,  SRA, 5114 subjects, 7743 samples</t>
  </si>
  <si>
    <t>European (236), Hispanic2 (1)</t>
  </si>
  <si>
    <t>phs000668.v3.p1</t>
  </si>
  <si>
    <t>Building on GWAS: the U.S. CHARGE consortium - Sequencing (CHARGE-S):    ARIC</t>
  </si>
  <si>
    <t>This sub-study phs000668 CHARGE-S Atherosclerosis Risk in Communities (ARIC) contains whole genome, whole exome, and targeted sequencing data, and exome SNP array data, produced as part of NHLBI's CHARGE-S  project for subjects available from the phs000668 study. Summary level phenotypes for the NHLBI ARIC Cohort study participants can be viewed at the</t>
  </si>
  <si>
    <t>SNP Genotypes (Array), SNP Genotypes (NGS), SNP/CNV Genotypes (NGS), WGS, WXS</t>
  </si>
  <si>
    <t>6 phenotype datasets, 72 variables, 6 molecular datasets,  SRA, 14858 subjects, 14858 samples</t>
  </si>
  <si>
    <t>European (1696), African (57), African American (1806), Hispanic1 (14), Hispanic2 (4), Other (3)</t>
  </si>
  <si>
    <t>phs000674.v3.p3</t>
  </si>
  <si>
    <t>Resource for Genetic Epidemiology Research on Aging (GERA)</t>
  </si>
  <si>
    <t>The Resource for Genetic Epidemiology Research on Aging (GERA) Cohort was created by a RC2 ""Grand Opportunity"" grant that was awarded to the Kaiser Permanente Research Program on Genes,  Environment, and Health (RPGEH) and the UCSF Institute of Human Genetics (AG036607; Schaefer/Risch, PIs). The RC2 project enabled a genome-wide SNP</t>
  </si>
  <si>
    <t>Research Program on Genes, Environment and Health (RPGEH) (phs000788.v2.p3)</t>
  </si>
  <si>
    <t>4 phenotype datasets, 79 variables, 6 documents, 2 molecular datasets, 78419 subjects, 78419 samples</t>
  </si>
  <si>
    <t>European (66620), African (42), East Asian (3751), African American (1913), Hispanic1 (390), Hispanic2 (3462), Other Asian or Pacific Islander (1330), South Asian (365), Other (546)</t>
  </si>
  <si>
    <t>phs000704.v1.p1</t>
  </si>
  <si>
    <t>CATHGEN: Identification of Novel Genetic and Metabolomic CV Phenotypes</t>
  </si>
  <si>
    <t>The CATHGEN biorepository consists of biological samples collected on sequential consenting individuals undergoing cardiac catheterization at Duke University Medical Center between 2001 and 2010 inclusive. The Institutional Review Board  informed consent allowed for 50 mL of blood to be collected from fasting patients through the femoral arterial sheath during the catheterization</t>
  </si>
  <si>
    <t>CATHeterization GENetics (CATHGEN) (phs000703.v1.p1)</t>
  </si>
  <si>
    <t>2 phenotype datasets, 20 variables, 2 documents, 1 molecular datasets, 1327 subjects, 1327 samples</t>
  </si>
  <si>
    <t>European (944), African (11), East Asian (2), African American (268), Hispanic1 (86), Hispanic2 (6), Other Asian or Pacific Islander (1), South Asian (6), Other (3)</t>
  </si>
  <si>
    <t>phs000705.v1.p1</t>
  </si>
  <si>
    <t>CATHGEN: Genetic Mediators of Metabolic Cardiovascular Disease Risk</t>
  </si>
  <si>
    <t>SNP Genotypes (Array), mRNA Expression (Array), SNP Genotypes (Array), mRNA Expression (Array)</t>
  </si>
  <si>
    <t>2 phenotype datasets, 19 variables, 2 documents, 2 molecular datasets, 1977 subjects, 1979 samples</t>
  </si>
  <si>
    <t>European (1391), African (18), East Asian (4), African American (398), Hispanic1 (94), Hispanic2 (11), Other Asian or Pacific Islander (3), South Asian (10), Other (2)</t>
  </si>
  <si>
    <t>phs000860.v3.p1</t>
  </si>
  <si>
    <t>MIchigan-CORnell-TEXas (MICORTEX)</t>
  </si>
  <si>
    <t>This sub-study phs000860 MICORTEX contains genotype and selected phenotype of subjects available from the phs000860 study. Summary level phenotypes for the NHLBI ARIC Cohort study participants can be viewed  at the top-level study page phs000280 ARIC Cohort. Individual level phenotype data and molecular data for all ARIC Cohort top-level study and sub</t>
  </si>
  <si>
    <t>Legacy Genotypes</t>
  </si>
  <si>
    <t>1 phenotype datasets, 4 variables, 1 molecular datasets, 7218 subjects, 7218 samples</t>
  </si>
  <si>
    <t>phs000880.v1.p1</t>
  </si>
  <si>
    <t>Omics in Latinos (Ola) - Genetic Analysis of HCHS/SOL</t>
  </si>
  <si>
    <t>This sub-study phs000880 HCHS SOL Hispanic Community Health Study contains genotype data and selected phenotype of subjects available from the phs000880. Summary level phenotypes for the NHLBI HCHS SOL  Cohort study participants can be viewed at the top-level study page phs000810 HCHS SOL Cohort. Individual level phenotype data and molecular data for</t>
  </si>
  <si>
    <t>Hispanic Community Health Study /Study of Latinos (HCHS/SOL) (phs000810.v1.p1)</t>
  </si>
  <si>
    <t>1 phenotype datasets, 5 variables, 1 molecular datasets, 12437 subjects, 13405 samples</t>
  </si>
  <si>
    <t>European (1284), African (2), East Asian (1), African American (1092), Hispanic1 (2776), Hispanic2 (6284), Other Asian or Pacific Islander (11), Other (987)</t>
  </si>
  <si>
    <t>phs001116.v1.p1</t>
  </si>
  <si>
    <t>CHARGE-S: MGH AF Study</t>
  </si>
  <si>
    <t>This substudy phs001116 CHARGE-S: Massachusetts General Hospital (MGH) AF Study includes targeted capture sequencing produced as part of NHLBI's CHARGE-S project. Summary level phenotypes for the Massachusetts General Hospital  (MGH) Atrial Fibrillation (AF) Study participants can be viewed at the top-level study page phs001001 MGH AF Study. Individual level phenotype data</t>
  </si>
  <si>
    <t>Massachusetts General Hospital (MGH) Atrial Fibrillation Study (phs001001.v1.p1)</t>
  </si>
  <si>
    <t>SNP/CNV Genotypes (NGS), Targeted-Capture, SNP/CNV Genotypes (NGS), Targeted-Capture</t>
  </si>
  <si>
    <t>1 phenotype datasets, 4 variables, 1 molecular datasets, 200 subjects, 200 samples</t>
  </si>
  <si>
    <t>phs001117.v1.p1</t>
  </si>
  <si>
    <t>MGH AF Study: Exome Sequencing in Early-Onset Atrial Fibrillation</t>
  </si>
  <si>
    <t>This substudy phs001117 Massachusetts General Hospital (MGH) AF Study: Exome Sequencing Study includes exome sequencing for subjects with early-onset atrial fibrillation. Summary level phenotypes for the Massachusetts General Hospital  (MGH) Atrial Fibrillation (AF) Study participants can be viewed at the top-level study page phs001001 MGH AF Study. Individual level phenotype data</t>
  </si>
  <si>
    <t>SNP/CNV Genotypes (NGS), WXS, SNP/CNV Genotypes (NGS), WXS</t>
  </si>
  <si>
    <t>1 phenotype datasets, 4 variables, 1 molecular datasets, 287 subjects, 287 samples</t>
  </si>
  <si>
    <t>phs001118.v1.p1</t>
  </si>
  <si>
    <t>MGH AF Study: Resequencing Five GWAS Loci for Atrial Fibrillation</t>
  </si>
  <si>
    <t>This substudy phs001118 Massachusetts General Hospital (MGH) AF Study: Resequencing includes deep coverage targeted re-sequencing and variant identification for 5 GWAS loci in the MGH AF sample collection. Summary  level phenotypes for the Massachusetts General Hospital (MGH) Atrial Fibrillation (AF) Study participants can be viewed at the top-level study page</t>
  </si>
  <si>
    <t>1 phenotype datasets, 4 variables, 1 molecular datasets, 462 subjects, 462 samples</t>
  </si>
  <si>
    <t>phs001334.v1.p3</t>
  </si>
  <si>
    <t>Metabolomics of Coronary Heart Disease (CHD) in the WHI</t>
  </si>
  <si>
    <t>The primary goal of this substudy phs001334 Metabolomics of CHD in WHI study was to analyze the relationship between metabolite profiles and incident coronary heart disease (CHD) in women  using a nested case-control design. Summary level phenotypes for the WHI Cohort study participants can be viewed at the top-level study page</t>
  </si>
  <si>
    <t>Coronary Heart Disease</t>
  </si>
  <si>
    <t>3 phenotype datasets, 746 variables, 1 documents, 2151 subjects</t>
  </si>
  <si>
    <t>CHD - Coronary heart disease; Coronary Disease; Coronary Diseases; Coronary Heart Diseases; Disease, Coronary; Disease, Coronary Heart</t>
  </si>
  <si>
    <t>phs001335.v1.p3</t>
  </si>
  <si>
    <t>NHLBI's BA23 in WHI</t>
  </si>
  <si>
    <t>This substudy phs001335 Integrative genomics and risk of CHD and related phenotypes in WHI study was to analyze epigenetic markers in blood and to associate these markers with phenotypes  related to coronary heart disease. Summary level phenotypes for the WHI Cohort study participants can be viewed at the top-level study page phs000200</t>
  </si>
  <si>
    <t>Methylation (CpG), miRNA Expression (Array)</t>
  </si>
  <si>
    <t>2 phenotype datasets, 23 variables, 2 documents, 1 molecular datasets, 2129 subjects, 4256 samples</t>
  </si>
  <si>
    <t>Aging, Biological; Biological Aging; Blood Sugar; Glucose, Blood; Sugar, Blood; DAP - Diastolic arterial pressure</t>
  </si>
  <si>
    <t>phs001401.v2.p1</t>
  </si>
  <si>
    <t>Genetic Epidemiology Network of Arteriopathy (GENOA): GWAS Studies</t>
  </si>
  <si>
    <t>This substudy phs001401 GENOA GWAS Studies, contains genome-wide genetic variants on a subset of participants in the GENOA Cohorts. A total of 1385 European American and 1263 African American  participants from GENOA were genotyped on the Affymetrix Genome-Wide Human SNP Array 6.0 array using the protocol outlined by Affymetrix (Affymetrix</t>
  </si>
  <si>
    <t>Genetic Epidemiology Network of Arteriopathy (GENOA) (phs001238.v2.p1)</t>
  </si>
  <si>
    <t>1 phenotype datasets, 4 variables, 1 molecular datasets, 3039 subjects, 3039 samples</t>
  </si>
  <si>
    <t>European (1507), African (48), African American (1478), Hispanic1 (4), Other (2)</t>
  </si>
  <si>
    <t>https://www.ncbi.nlm.nih.gov/projects/gapsolr/facets.html?COND=%7B%22study_main_disease%22:%5B%22Aging%22,%22Abdominal%20Aortic%20Aneurysms%22,%22Aortic%20Aneurysm,%20Abdominal%22,%22Aortic%20Diseases%22,%22Aortic%20Valve%20Stenosis%22,%22Arterial%20Pressure,%20Mean%22,%22Aspirin%22,%22Atherosclerosis%22,%22Atrial%20Fibrillation%22,%22Atrial%20fibrillation%22,%22Cardiomyopathies%22,%22Cardiomyopathy,%20Dilated%22,%22Cardiovascular%20Disease%22,%22Cardiovascular%20Diseases%22,%22Cerebrovascular%20Disorders%22,%22Cerebral%20infarction%22,%22Cerebral%20Hemorrhage%22,%22Coronary%20Artery%20Disease%22,%22Coronary%20Disease%22,%22Coronary%20Heart%20Disease%22,%22Heart%20Diseases%22,%22Heart%20Defects,%20Congenital%22,%22Heart%20Conduction%20System%22,%22Heart%20Septal%20Defects%22,%22Hypertension%22,%22Hypertension,%20Pulmonary%22,%22Hypertriglyceridemia%22,%22Hypotension,%20Orthostatic%22,%22Intracranial%20Aneurysm%22,%22Intracerebral%20Hemorrhage%22,%22Intracranial%20Hemorrhage%22,%22Lipids%22,%22Lipoproteins,%20HDL%22,%22Myocardial%20Revascularization%22,%22Myocardial%20Infarction%22,%22Peripheral%20Arterial%20Disease%22,%22Peripheral%20Vascular%20Diseases%22,%22Platelet%20Aggregation%22,%22Stroke%22,%22Vasculitis%22,%22Venous%20Thromboembolism%22%5D%7D#</t>
  </si>
  <si>
    <t xml:space="preserve"> </t>
  </si>
  <si>
    <t>Dataset</t>
  </si>
  <si>
    <t>WES</t>
  </si>
  <si>
    <t>Chromatin structure</t>
  </si>
  <si>
    <t>DNA-methylation</t>
  </si>
  <si>
    <t>DNA accessibility (DNAse-seq)</t>
  </si>
  <si>
    <t>Histone modification</t>
  </si>
  <si>
    <t>TF occupancy profiling</t>
  </si>
  <si>
    <t>Transcriptomics profiling</t>
  </si>
  <si>
    <t>RNA-binding (CLIP-seq, RIP-seq)</t>
  </si>
  <si>
    <t>Proteomics</t>
  </si>
  <si>
    <t>Metabolomics</t>
  </si>
  <si>
    <t>Phenome (Health records, phenotypic measurements, etc.)</t>
  </si>
  <si>
    <t>Exposome</t>
  </si>
  <si>
    <t>Notes</t>
  </si>
  <si>
    <t>Trans-omics samples</t>
  </si>
  <si>
    <t>1000 Genomes Project &amp; Geuvadis</t>
  </si>
  <si>
    <t>Geuvadis is the project that perform RNA-seq assay on 1000G samples</t>
  </si>
  <si>
    <t>http://www.internationalgenome.org/</t>
  </si>
  <si>
    <t>UK 10K</t>
  </si>
  <si>
    <t>Includes 2 cohorts specifically apt for studying gene-environment interplay: 2000 in Avon Longitudinal Study of Parents and Children (ALSPAC) and 2000 in Department of Twin Research and Genetic Epidemiology (DTR). WES: 3000 for neurodevelopment, 2000 for obesity, 1000 for rare disease</t>
  </si>
  <si>
    <t>https://www.uk10k.org/</t>
  </si>
  <si>
    <t>100000 Genomes Project</t>
  </si>
  <si>
    <t>"creating a database of 100,000 whole genome sequences linked to continually updated long term patient health and personal information"</t>
  </si>
  <si>
    <t>https://www.genomicsengland.co.uk/</t>
  </si>
  <si>
    <t>All of Us Research Program</t>
  </si>
  <si>
    <t xml:space="preserve">Biospecimen: blood, urine &amp; (optionally) saliva. Phenotypes: linked HER, physical measurements, digital sensors. </t>
  </si>
  <si>
    <t>https://allofus.nih.gov/</t>
  </si>
  <si>
    <t>TOPMed (Trans-Omics for Precision Medicine)</t>
  </si>
  <si>
    <t>Number of genomes cannot be obtained reliably, as data is organized into separate studies. 144k participants in total.</t>
  </si>
  <si>
    <t>https://www.nhlbiwgs.org/group/project-studies</t>
  </si>
  <si>
    <t>AA_CAC</t>
  </si>
  <si>
    <t>African American Coronary Artery Calcification project</t>
  </si>
  <si>
    <t>AFGen</t>
  </si>
  <si>
    <t>Identification of Common Genetic Variants for Atrial Fibrillation and PR Interval - Atrial Fibrillation Genetics Consortium</t>
  </si>
  <si>
    <t>Africa7K</t>
  </si>
  <si>
    <t>Integrative Genomic Studies of Heart and Blood Related Traits in Africans</t>
  </si>
  <si>
    <t>Amish</t>
  </si>
  <si>
    <t>Genetics of Cardiometabolic Health in the Amish</t>
  </si>
  <si>
    <t xml:space="preserve">  </t>
  </si>
  <si>
    <t>BioMe</t>
  </si>
  <si>
    <t>Mount Sinai BioMe Biobank</t>
  </si>
  <si>
    <t>CARDIA</t>
  </si>
  <si>
    <t>Whole Genome Sequence Analysis in Early Cerebral Small Vessel Disease</t>
  </si>
  <si>
    <t>CHS</t>
  </si>
  <si>
    <t>Cardiovascular Health Study</t>
  </si>
  <si>
    <t>FHS</t>
  </si>
  <si>
    <t>Framingham Heart Study</t>
  </si>
  <si>
    <t>GeneSTAR</t>
  </si>
  <si>
    <t>Genetic Studies of Atherosclerosis Risk</t>
  </si>
  <si>
    <t>GenSalt</t>
  </si>
  <si>
    <t>Genetic Epidemiology Network of Salt Sensitivity</t>
  </si>
  <si>
    <t>GOLDN</t>
  </si>
  <si>
    <t>Genetics of Lipid Lowering Drugs and Diet Network</t>
  </si>
  <si>
    <t>HCHS_SOL</t>
  </si>
  <si>
    <t>Hispanic Community Health Study - Study of Latinos</t>
  </si>
  <si>
    <t>HyperGEN_GENOA</t>
  </si>
  <si>
    <t>Hypertension Genetic Epidemiology Network and Genetic Epidemiology Network of Arteriopathy</t>
  </si>
  <si>
    <t>JHS</t>
  </si>
  <si>
    <t>Jackson Heart Study</t>
  </si>
  <si>
    <t>MESA</t>
  </si>
  <si>
    <t>Multi-Ethnic Study of Atherosclerosis</t>
  </si>
  <si>
    <t>PCGC_CHD</t>
  </si>
  <si>
    <t>Pediatric Cardiac Genomics Consortium's Congenital Heart Disease Biobank</t>
  </si>
  <si>
    <t>PROMIS</t>
  </si>
  <si>
    <t>Pakistan Risk of Myocardial Infarction Study</t>
  </si>
  <si>
    <t>SAS</t>
  </si>
  <si>
    <t>Samoan Adiposity Study</t>
  </si>
  <si>
    <t>SCVI</t>
  </si>
  <si>
    <t>Stanford Cardiovascular Institute iPSC Biobank Study</t>
  </si>
  <si>
    <t>THRV</t>
  </si>
  <si>
    <t>Taiwan Study of Hypertension using Rare Variants</t>
  </si>
  <si>
    <t>TOPCHeF</t>
  </si>
  <si>
    <t>Trans-Omics for Precision Medicine for Congestive Heart Failure</t>
  </si>
  <si>
    <t>VTE</t>
  </si>
  <si>
    <t>Venous Thromboembolism project</t>
  </si>
  <si>
    <t>WHI</t>
  </si>
  <si>
    <t>CCDG (Centers for Common Disease Genomics)</t>
  </si>
  <si>
    <t>New. Data not yet available. Numbers are extracted from the CVD Working Group Plan https://ccdg.rutgers.edu/sites/default/files/CCDG_CVD_EOCAD_STROKE_FINAL.pdf
(CCDG) considered five diseases: early-onset coronary artery disease (EOCAD), stroke, atrial
fibrillation, congestive heart failure and type 2 diabetes.</t>
  </si>
  <si>
    <t>https://ccdg.rutgers.edu/cardiovascular-disease</t>
  </si>
  <si>
    <t>Control</t>
  </si>
  <si>
    <t>WES is not on the same population as WGS.</t>
  </si>
  <si>
    <t>EOCAD</t>
  </si>
  <si>
    <t>Early-onset Coronary Artery Disease</t>
  </si>
  <si>
    <t>Hemorrhagic stroke</t>
  </si>
  <si>
    <t>AF</t>
  </si>
  <si>
    <t>Women's Health Intiative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</si>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</sst>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8" x14ac:knownFonts="1">
    <font>
      <sz val="12"/>
      <color theme="1"/>
      <name val="Calibri"/>
      <family val="2"/>
      <scheme val="minor"/>
    </font>
    <font>
      <b/>
      <sz val="12"/>
      <color theme="1"/>
      <name val="Calibri"/>
      <family val="2"/>
      <scheme val="minor"/>
    </font>
    <font>
      <b/>
      <sz val="12"/>
      <color rgb="FFC00000"/>
      <name val="Calibri"/>
      <family val="2"/>
      <scheme val="minor"/>
    </font>
    <font>
      <sz val="12"/>
      <color theme="1"/>
      <name val="Calibri"/>
      <family val="2"/>
      <scheme val="minor"/>
    </font>
    <font>
      <u/>
      <sz val="12"/>
      <color theme="10"/>
      <name val="Calibri"/>
      <family val="2"/>
      <scheme val="minor"/>
    </font>
    <font>
      <b/>
      <sz val="10"/>
      <color theme="1"/>
      <name val="Arial"/>
      <family val="2"/>
    </font>
    <font>
      <sz val="10"/>
      <color theme="1"/>
      <name val="Arial"/>
      <family val="2"/>
    </font>
    <font>
      <u/>
      <sz val="10"/>
      <color theme="10"/>
      <name val="Arial"/>
      <family val="2"/>
    </font>
  </fonts>
  <fills count="2">
    <fill>
      <patternFill patternType="none"/>
    </fill>
    <fill>
      <patternFill patternType="gray125"/>
    </fill>
  </fills>
  <borders count="1">
    <border>
      <left/>
      <right/>
      <top/>
      <bottom/>
      <diagonal/>
    </border>
  </borders>
  <cellStyleXfs count="3">
    <xf numFmtId="0" fontId="0" fillId="0" borderId="0"/>
    <xf numFmtId="43" fontId="3" fillId="0" borderId="0" applyFont="0" applyFill="0" applyBorder="0" applyAlignment="0" applyProtection="0"/>
    <xf numFmtId="0" fontId="4" fillId="0" borderId="0" applyNumberFormat="0" applyFill="0" applyBorder="0" applyAlignment="0" applyProtection="0"/>
  </cellStyleXfs>
  <cellXfs count="17">
    <xf numFmtId="0" fontId="0" fillId="0" borderId="0" xfId="0"/>
    <xf numFmtId="0" fontId="1" fillId="0" borderId="0" xfId="0" applyFont="1"/>
    <xf numFmtId="14" fontId="0" fillId="0" borderId="0" xfId="0" applyNumberFormat="1"/>
    <xf numFmtId="0" fontId="2" fillId="0" borderId="0" xfId="0" applyFont="1"/>
    <xf numFmtId="0" fontId="6" fillId="0" borderId="0" xfId="0" applyFont="1"/>
    <xf numFmtId="0" fontId="6" fillId="0" borderId="0" xfId="0" applyFont="1" applyAlignment="1">
      <alignment textRotation="45"/>
    </xf>
    <xf numFmtId="0" fontId="6" fillId="0" borderId="0" xfId="0" applyFont="1" applyAlignment="1">
      <alignment wrapText="1"/>
    </xf>
    <xf numFmtId="0" fontId="6" fillId="0" borderId="0" xfId="0" applyFont="1" applyAlignment="1"/>
    <xf numFmtId="0" fontId="6" fillId="0" borderId="0" xfId="0" applyFont="1" applyAlignment="1">
      <alignment horizontal="center" vertical="center"/>
    </xf>
    <xf numFmtId="164" fontId="6" fillId="0" borderId="0" xfId="1" applyNumberFormat="1" applyFont="1" applyAlignment="1">
      <alignment horizontal="right" vertical="center"/>
    </xf>
    <xf numFmtId="0" fontId="7" fillId="0" borderId="0" xfId="2" applyFont="1" applyAlignment="1"/>
    <xf numFmtId="0" fontId="7" fillId="0" borderId="0" xfId="2" applyFont="1"/>
    <xf numFmtId="0" fontId="6" fillId="0" borderId="0" xfId="0" applyNumberFormat="1" applyFont="1" applyAlignment="1"/>
    <xf numFmtId="0" fontId="6" fillId="0" borderId="0" xfId="0" applyNumberFormat="1" applyFont="1" applyAlignment="1">
      <alignment horizontal="center" vertical="center"/>
    </xf>
    <xf numFmtId="164" fontId="6" fillId="0" borderId="0" xfId="1" applyNumberFormat="1" applyFont="1" applyAlignment="1"/>
    <xf numFmtId="0" fontId="5" fillId="0" borderId="0" xfId="0" applyFont="1" applyAlignment="1">
      <alignment horizontal="center"/>
    </xf>
    <xf numFmtId="0" fontId="6" fillId="0" borderId="0" xfId="0"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ang/PhD/Manuscripts/cardioinformatics/data/dbgap-gru-data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GaP-GRU-raw"/>
      <sheetName val="dbGaP-AdvancedSearch-raw"/>
      <sheetName val="GRU"/>
      <sheetName val="GRU-transposed"/>
      <sheetName val="Non-GRU"/>
      <sheetName val="LargeDataset"/>
      <sheetName val="ENCODE"/>
      <sheetName val="TOPMed-on-dbGaP"/>
    </sheetNames>
    <sheetDataSet>
      <sheetData sheetId="0"/>
      <sheetData sheetId="1"/>
      <sheetData sheetId="2"/>
      <sheetData sheetId="3"/>
      <sheetData sheetId="4"/>
      <sheetData sheetId="5">
        <row r="3">
          <cell r="D3">
            <v>2504</v>
          </cell>
          <cell r="K3">
            <v>465</v>
          </cell>
        </row>
        <row r="4">
          <cell r="D4">
            <v>4000</v>
          </cell>
          <cell r="E4">
            <v>2000</v>
          </cell>
        </row>
        <row r="5">
          <cell r="D5">
            <v>100000</v>
          </cell>
          <cell r="O5">
            <v>100000</v>
          </cell>
        </row>
        <row r="6">
          <cell r="D6">
            <v>1000000</v>
          </cell>
          <cell r="O6">
            <v>1000000</v>
          </cell>
        </row>
        <row r="8">
          <cell r="D8">
            <v>1409</v>
          </cell>
        </row>
        <row r="9">
          <cell r="D9">
            <v>2799</v>
          </cell>
        </row>
        <row r="10">
          <cell r="D10">
            <v>7500</v>
          </cell>
        </row>
        <row r="11">
          <cell r="D11">
            <v>1100</v>
          </cell>
          <cell r="H11" t="str">
            <v xml:space="preserve">  </v>
          </cell>
        </row>
        <row r="12">
          <cell r="D12">
            <v>11413</v>
          </cell>
        </row>
        <row r="13">
          <cell r="D13">
            <v>3622</v>
          </cell>
        </row>
        <row r="14">
          <cell r="D14">
            <v>3600</v>
          </cell>
        </row>
        <row r="15">
          <cell r="D15">
            <v>4089</v>
          </cell>
        </row>
        <row r="16">
          <cell r="D16">
            <v>1400</v>
          </cell>
        </row>
        <row r="17">
          <cell r="D17">
            <v>1860</v>
          </cell>
        </row>
        <row r="18">
          <cell r="D18">
            <v>967</v>
          </cell>
        </row>
        <row r="19">
          <cell r="D19">
            <v>2270</v>
          </cell>
        </row>
        <row r="20">
          <cell r="D20">
            <v>3161</v>
          </cell>
        </row>
        <row r="21">
          <cell r="D21">
            <v>3500</v>
          </cell>
        </row>
        <row r="22">
          <cell r="D22">
            <v>4595</v>
          </cell>
          <cell r="G22">
            <v>950</v>
          </cell>
          <cell r="K22">
            <v>950</v>
          </cell>
          <cell r="N22">
            <v>1000</v>
          </cell>
        </row>
        <row r="23">
          <cell r="D23">
            <v>3230</v>
          </cell>
          <cell r="K23">
            <v>308</v>
          </cell>
        </row>
        <row r="24">
          <cell r="D24">
            <v>7961</v>
          </cell>
        </row>
        <row r="25">
          <cell r="D25">
            <v>1296</v>
          </cell>
        </row>
        <row r="26">
          <cell r="D26">
            <v>1500</v>
          </cell>
          <cell r="K26">
            <v>450</v>
          </cell>
        </row>
        <row r="27">
          <cell r="D27">
            <v>2585</v>
          </cell>
        </row>
        <row r="28">
          <cell r="D28">
            <v>1078</v>
          </cell>
          <cell r="K28">
            <v>1078</v>
          </cell>
        </row>
        <row r="29">
          <cell r="D29">
            <v>6000</v>
          </cell>
        </row>
        <row r="30">
          <cell r="D30">
            <v>11100</v>
          </cell>
          <cell r="G30">
            <v>1400</v>
          </cell>
          <cell r="K30">
            <v>1400</v>
          </cell>
          <cell r="N30">
            <v>1400</v>
          </cell>
        </row>
        <row r="32">
          <cell r="D32">
            <v>10500</v>
          </cell>
          <cell r="E32">
            <v>4000</v>
          </cell>
        </row>
        <row r="33">
          <cell r="D33">
            <v>25500</v>
          </cell>
          <cell r="E33">
            <v>12500</v>
          </cell>
        </row>
        <row r="34">
          <cell r="D34">
            <v>7500</v>
          </cell>
          <cell r="E34">
            <v>4500</v>
          </cell>
        </row>
        <row r="35">
          <cell r="D35">
            <v>6140</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cdg.rutgers.edu/cardiovascular-disease" TargetMode="External"/><Relationship Id="rId2" Type="http://schemas.openxmlformats.org/officeDocument/2006/relationships/hyperlink" Target="https://www.nhlbiwgs.org/group/project-studies" TargetMode="External"/><Relationship Id="rId1" Type="http://schemas.openxmlformats.org/officeDocument/2006/relationships/hyperlink" Target="https://allofus.nih.gov/" TargetMode="External"/><Relationship Id="rId6" Type="http://schemas.openxmlformats.org/officeDocument/2006/relationships/hyperlink" Target="https://www.genomicsengland.co.uk/" TargetMode="External"/><Relationship Id="rId5" Type="http://schemas.openxmlformats.org/officeDocument/2006/relationships/hyperlink" Target="http://www.internationalgenome.org/" TargetMode="External"/><Relationship Id="rId4" Type="http://schemas.openxmlformats.org/officeDocument/2006/relationships/hyperlink" Target="https://www.uk10k.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DC6DF-E90F-E84B-AAD7-B8B76D33FCA3}">
  <dimension ref="A1:U35"/>
  <sheetViews>
    <sheetView tabSelected="1" zoomScale="140" zoomScaleNormal="140" workbookViewId="0">
      <selection activeCell="AC21" sqref="AC21"/>
    </sheetView>
  </sheetViews>
  <sheetFormatPr baseColWidth="10" defaultRowHeight="16" x14ac:dyDescent="0.2"/>
  <cols>
    <col min="1" max="3" width="10.83203125" style="4"/>
    <col min="4" max="15" width="3.33203125" style="4" customWidth="1"/>
    <col min="16" max="16" width="0" style="4" hidden="1" customWidth="1"/>
    <col min="17" max="20" width="10.83203125" style="4"/>
    <col min="22" max="16384" width="10.83203125" style="4"/>
  </cols>
  <sheetData>
    <row r="1" spans="1:20" x14ac:dyDescent="0.2">
      <c r="A1" s="4" t="s">
        <v>959</v>
      </c>
    </row>
    <row r="2" spans="1:20" ht="205" x14ac:dyDescent="0.2">
      <c r="A2" s="15" t="s">
        <v>960</v>
      </c>
      <c r="B2" s="15"/>
      <c r="D2" s="5" t="s">
        <v>41</v>
      </c>
      <c r="E2" s="5" t="s">
        <v>961</v>
      </c>
      <c r="F2" s="5" t="s">
        <v>962</v>
      </c>
      <c r="G2" s="5" t="s">
        <v>963</v>
      </c>
      <c r="H2" s="5" t="s">
        <v>964</v>
      </c>
      <c r="I2" s="5" t="s">
        <v>965</v>
      </c>
      <c r="J2" s="5" t="s">
        <v>966</v>
      </c>
      <c r="K2" s="5" t="s">
        <v>967</v>
      </c>
      <c r="L2" s="5" t="s">
        <v>968</v>
      </c>
      <c r="M2" s="5" t="s">
        <v>969</v>
      </c>
      <c r="N2" s="5" t="s">
        <v>970</v>
      </c>
      <c r="O2" s="5" t="s">
        <v>971</v>
      </c>
      <c r="P2" s="5" t="s">
        <v>972</v>
      </c>
      <c r="Q2" s="5"/>
      <c r="R2" s="6" t="s">
        <v>974</v>
      </c>
      <c r="S2" s="4" t="s">
        <v>1046</v>
      </c>
      <c r="T2" s="4" t="s">
        <v>973</v>
      </c>
    </row>
    <row r="3" spans="1:20" x14ac:dyDescent="0.2">
      <c r="A3" s="7" t="s">
        <v>975</v>
      </c>
      <c r="B3" s="7"/>
      <c r="C3" s="7"/>
      <c r="D3" s="8">
        <v>2504</v>
      </c>
      <c r="E3" s="8"/>
      <c r="F3" s="8"/>
      <c r="G3" s="8"/>
      <c r="H3" s="8"/>
      <c r="I3" s="8"/>
      <c r="J3" s="8"/>
      <c r="K3" s="8">
        <v>465</v>
      </c>
      <c r="L3" s="8"/>
      <c r="M3" s="8"/>
      <c r="N3" s="8"/>
      <c r="O3" s="8"/>
      <c r="P3" s="8"/>
      <c r="Q3" s="8">
        <f>LOG10(MIN(D3,F3:P3))</f>
        <v>2.667452952889954</v>
      </c>
      <c r="R3" s="9">
        <f>(MIN(D3,F3:O3))</f>
        <v>465</v>
      </c>
      <c r="S3" s="10" t="s">
        <v>977</v>
      </c>
      <c r="T3" s="7" t="s">
        <v>976</v>
      </c>
    </row>
    <row r="4" spans="1:20" x14ac:dyDescent="0.2">
      <c r="A4" s="7" t="s">
        <v>978</v>
      </c>
      <c r="B4" s="7"/>
      <c r="C4" s="7"/>
      <c r="D4" s="8">
        <v>4000</v>
      </c>
      <c r="E4" s="8">
        <v>2000</v>
      </c>
      <c r="F4" s="8"/>
      <c r="G4" s="8"/>
      <c r="H4" s="8"/>
      <c r="I4" s="8"/>
      <c r="J4" s="8"/>
      <c r="K4" s="8"/>
      <c r="L4" s="8"/>
      <c r="M4" s="8"/>
      <c r="N4" s="8"/>
      <c r="O4" s="8"/>
      <c r="P4" s="8"/>
      <c r="Q4" s="8">
        <f t="shared" ref="Q4:Q6" si="0">LOG10(MIN(D4,F4:P4))</f>
        <v>3.6020599913279625</v>
      </c>
      <c r="R4" s="9">
        <f t="shared" ref="R4:R6" si="1">(MIN(D4,F4:O4))</f>
        <v>4000</v>
      </c>
      <c r="S4" s="11" t="s">
        <v>980</v>
      </c>
      <c r="T4" s="7" t="s">
        <v>979</v>
      </c>
    </row>
    <row r="5" spans="1:20" x14ac:dyDescent="0.2">
      <c r="A5" s="7" t="s">
        <v>981</v>
      </c>
      <c r="B5" s="7"/>
      <c r="C5" s="7"/>
      <c r="D5" s="8">
        <v>100000</v>
      </c>
      <c r="E5" s="8"/>
      <c r="F5" s="8"/>
      <c r="G5" s="8"/>
      <c r="H5" s="8"/>
      <c r="I5" s="8"/>
      <c r="J5" s="8"/>
      <c r="K5" s="8"/>
      <c r="L5" s="8"/>
      <c r="M5" s="8"/>
      <c r="N5" s="8"/>
      <c r="O5" s="8">
        <v>100000</v>
      </c>
      <c r="P5" s="8"/>
      <c r="Q5" s="8">
        <f t="shared" si="0"/>
        <v>5</v>
      </c>
      <c r="R5" s="9">
        <f t="shared" si="1"/>
        <v>100000</v>
      </c>
      <c r="S5" s="10" t="s">
        <v>983</v>
      </c>
      <c r="T5" s="7" t="s">
        <v>982</v>
      </c>
    </row>
    <row r="6" spans="1:20" x14ac:dyDescent="0.2">
      <c r="A6" s="7" t="s">
        <v>984</v>
      </c>
      <c r="B6" s="7"/>
      <c r="C6" s="7"/>
      <c r="D6" s="8">
        <v>1000000</v>
      </c>
      <c r="E6" s="8"/>
      <c r="F6" s="8"/>
      <c r="G6" s="8"/>
      <c r="H6" s="8"/>
      <c r="I6" s="8"/>
      <c r="J6" s="8"/>
      <c r="K6" s="8"/>
      <c r="L6" s="8"/>
      <c r="M6" s="8"/>
      <c r="N6" s="8"/>
      <c r="O6" s="8">
        <v>1000000</v>
      </c>
      <c r="P6" s="8"/>
      <c r="Q6" s="8">
        <f t="shared" si="0"/>
        <v>6</v>
      </c>
      <c r="R6" s="9">
        <f t="shared" si="1"/>
        <v>1000000</v>
      </c>
      <c r="S6" s="11" t="s">
        <v>986</v>
      </c>
      <c r="T6" s="7" t="s">
        <v>985</v>
      </c>
    </row>
    <row r="7" spans="1:20" x14ac:dyDescent="0.2">
      <c r="A7" s="7" t="s">
        <v>987</v>
      </c>
      <c r="B7" s="7"/>
      <c r="C7" s="7"/>
      <c r="D7" s="8"/>
      <c r="E7" s="8"/>
      <c r="F7" s="8"/>
      <c r="G7" s="8"/>
      <c r="H7" s="8"/>
      <c r="I7" s="8"/>
      <c r="J7" s="8"/>
      <c r="K7" s="8"/>
      <c r="L7" s="8"/>
      <c r="M7" s="8"/>
      <c r="N7" s="8"/>
      <c r="O7" s="8"/>
      <c r="P7" s="8"/>
      <c r="Q7" s="8"/>
      <c r="R7" s="9"/>
      <c r="S7" s="11" t="s">
        <v>989</v>
      </c>
      <c r="T7" s="7" t="s">
        <v>988</v>
      </c>
    </row>
    <row r="8" spans="1:20" x14ac:dyDescent="0.2">
      <c r="A8" s="7"/>
      <c r="B8" s="12" t="s">
        <v>990</v>
      </c>
      <c r="C8" s="12" t="s">
        <v>991</v>
      </c>
      <c r="D8" s="13">
        <v>1409</v>
      </c>
      <c r="E8" s="8"/>
      <c r="F8" s="8"/>
      <c r="G8" s="13"/>
      <c r="H8" s="13"/>
      <c r="I8" s="13"/>
      <c r="J8" s="8"/>
      <c r="K8" s="13"/>
      <c r="L8" s="8"/>
      <c r="M8" s="8"/>
      <c r="N8" s="8"/>
      <c r="O8" s="8"/>
      <c r="P8" s="8"/>
      <c r="Q8" s="8">
        <f>LOG10(MIN(D8,F8:P8))</f>
        <v>3.1489109931093564</v>
      </c>
      <c r="R8" s="9">
        <f t="shared" ref="R8:R29" si="2">(MIN(D8,F8:O8))</f>
        <v>1409</v>
      </c>
      <c r="S8" s="10"/>
      <c r="T8" s="7"/>
    </row>
    <row r="9" spans="1:20" x14ac:dyDescent="0.2">
      <c r="A9" s="7"/>
      <c r="B9" s="12" t="s">
        <v>992</v>
      </c>
      <c r="C9" s="12" t="s">
        <v>993</v>
      </c>
      <c r="D9" s="13">
        <v>2799</v>
      </c>
      <c r="E9" s="8"/>
      <c r="F9" s="8"/>
      <c r="G9" s="13"/>
      <c r="H9" s="13"/>
      <c r="I9" s="13"/>
      <c r="J9" s="8"/>
      <c r="K9" s="13"/>
      <c r="L9" s="8"/>
      <c r="M9" s="8"/>
      <c r="N9" s="8"/>
      <c r="O9" s="8"/>
      <c r="P9" s="8"/>
      <c r="Q9" s="8">
        <f t="shared" ref="Q9:Q35" si="3">LOG10(MIN(D9,F9:P9))</f>
        <v>3.4470028984661623</v>
      </c>
      <c r="R9" s="9">
        <f t="shared" si="2"/>
        <v>2799</v>
      </c>
      <c r="S9" s="10"/>
      <c r="T9" s="7"/>
    </row>
    <row r="10" spans="1:20" x14ac:dyDescent="0.2">
      <c r="A10" s="7"/>
      <c r="B10" s="12" t="s">
        <v>994</v>
      </c>
      <c r="C10" s="12" t="s">
        <v>995</v>
      </c>
      <c r="D10" s="13">
        <v>7500</v>
      </c>
      <c r="E10" s="8"/>
      <c r="F10" s="8"/>
      <c r="G10" s="13"/>
      <c r="H10" s="13"/>
      <c r="I10" s="13"/>
      <c r="J10" s="8"/>
      <c r="K10" s="13"/>
      <c r="L10" s="8"/>
      <c r="M10" s="8"/>
      <c r="N10" s="8"/>
      <c r="O10" s="8"/>
      <c r="P10" s="8"/>
      <c r="Q10" s="8">
        <f t="shared" si="3"/>
        <v>3.8750612633917001</v>
      </c>
      <c r="R10" s="9">
        <f t="shared" si="2"/>
        <v>7500</v>
      </c>
      <c r="S10" s="10"/>
      <c r="T10" s="7"/>
    </row>
    <row r="11" spans="1:20" x14ac:dyDescent="0.2">
      <c r="A11" s="7"/>
      <c r="B11" s="12" t="s">
        <v>996</v>
      </c>
      <c r="C11" s="12" t="s">
        <v>997</v>
      </c>
      <c r="D11" s="13">
        <v>1100</v>
      </c>
      <c r="E11" s="8"/>
      <c r="F11" s="8"/>
      <c r="G11" s="13"/>
      <c r="H11" s="13" t="s">
        <v>998</v>
      </c>
      <c r="I11" s="13"/>
      <c r="J11" s="8"/>
      <c r="K11" s="13"/>
      <c r="L11" s="8"/>
      <c r="M11" s="8"/>
      <c r="N11" s="8"/>
      <c r="O11" s="8"/>
      <c r="P11" s="8"/>
      <c r="Q11" s="8">
        <f t="shared" si="3"/>
        <v>3.0413926851582249</v>
      </c>
      <c r="R11" s="9">
        <f t="shared" si="2"/>
        <v>1100</v>
      </c>
      <c r="S11" s="10"/>
      <c r="T11" s="7"/>
    </row>
    <row r="12" spans="1:20" x14ac:dyDescent="0.2">
      <c r="A12" s="7"/>
      <c r="B12" s="12" t="s">
        <v>999</v>
      </c>
      <c r="C12" s="12" t="s">
        <v>1000</v>
      </c>
      <c r="D12" s="13">
        <v>11413</v>
      </c>
      <c r="E12" s="8"/>
      <c r="F12" s="8"/>
      <c r="G12" s="13"/>
      <c r="H12" s="13"/>
      <c r="I12" s="13"/>
      <c r="J12" s="8"/>
      <c r="K12" s="13"/>
      <c r="L12" s="8"/>
      <c r="M12" s="8"/>
      <c r="N12" s="8"/>
      <c r="O12" s="8"/>
      <c r="P12" s="8"/>
      <c r="Q12" s="8">
        <f t="shared" si="3"/>
        <v>4.0573998172660621</v>
      </c>
      <c r="R12" s="9">
        <f t="shared" si="2"/>
        <v>11413</v>
      </c>
      <c r="S12" s="10"/>
      <c r="T12" s="7"/>
    </row>
    <row r="13" spans="1:20" x14ac:dyDescent="0.2">
      <c r="A13" s="7"/>
      <c r="B13" s="12" t="s">
        <v>1001</v>
      </c>
      <c r="C13" s="12" t="s">
        <v>1002</v>
      </c>
      <c r="D13" s="13">
        <v>3622</v>
      </c>
      <c r="E13" s="8"/>
      <c r="F13" s="8"/>
      <c r="G13" s="13"/>
      <c r="H13" s="13"/>
      <c r="I13" s="13"/>
      <c r="J13" s="8"/>
      <c r="K13" s="13"/>
      <c r="L13" s="8"/>
      <c r="M13" s="8"/>
      <c r="N13" s="8"/>
      <c r="O13" s="8"/>
      <c r="P13" s="8"/>
      <c r="Q13" s="8">
        <f t="shared" si="3"/>
        <v>3.5589484459780394</v>
      </c>
      <c r="R13" s="9">
        <f t="shared" si="2"/>
        <v>3622</v>
      </c>
      <c r="S13" s="10"/>
      <c r="T13" s="7"/>
    </row>
    <row r="14" spans="1:20" x14ac:dyDescent="0.2">
      <c r="A14" s="7"/>
      <c r="B14" s="12" t="s">
        <v>1003</v>
      </c>
      <c r="C14" s="12" t="s">
        <v>1004</v>
      </c>
      <c r="D14" s="13">
        <v>3600</v>
      </c>
      <c r="E14" s="8"/>
      <c r="F14" s="8"/>
      <c r="G14" s="13"/>
      <c r="H14" s="13"/>
      <c r="I14" s="13"/>
      <c r="J14" s="8"/>
      <c r="K14" s="13"/>
      <c r="L14" s="8"/>
      <c r="M14" s="8"/>
      <c r="N14" s="8"/>
      <c r="O14" s="8"/>
      <c r="P14" s="8"/>
      <c r="Q14" s="8">
        <f t="shared" si="3"/>
        <v>3.5563025007672873</v>
      </c>
      <c r="R14" s="9">
        <f t="shared" si="2"/>
        <v>3600</v>
      </c>
      <c r="S14" s="10"/>
      <c r="T14" s="7"/>
    </row>
    <row r="15" spans="1:20" x14ac:dyDescent="0.2">
      <c r="A15" s="7"/>
      <c r="B15" s="12" t="s">
        <v>1005</v>
      </c>
      <c r="C15" s="12" t="s">
        <v>1006</v>
      </c>
      <c r="D15" s="13">
        <v>4089</v>
      </c>
      <c r="E15" s="8"/>
      <c r="F15" s="8"/>
      <c r="G15" s="13"/>
      <c r="H15" s="13"/>
      <c r="I15" s="13"/>
      <c r="J15" s="8"/>
      <c r="K15" s="13"/>
      <c r="L15" s="8"/>
      <c r="M15" s="8"/>
      <c r="N15" s="8"/>
      <c r="O15" s="8"/>
      <c r="P15" s="8"/>
      <c r="Q15" s="8">
        <f t="shared" si="3"/>
        <v>3.6116171105543362</v>
      </c>
      <c r="R15" s="9">
        <f t="shared" si="2"/>
        <v>4089</v>
      </c>
      <c r="S15" s="10"/>
      <c r="T15" s="7"/>
    </row>
    <row r="16" spans="1:20" x14ac:dyDescent="0.2">
      <c r="A16" s="7"/>
      <c r="B16" s="12" t="s">
        <v>1007</v>
      </c>
      <c r="C16" s="12" t="s">
        <v>1008</v>
      </c>
      <c r="D16" s="13">
        <v>1400</v>
      </c>
      <c r="E16" s="8"/>
      <c r="F16" s="8"/>
      <c r="G16" s="13"/>
      <c r="H16" s="13"/>
      <c r="I16" s="13"/>
      <c r="J16" s="8"/>
      <c r="K16" s="13"/>
      <c r="L16" s="8"/>
      <c r="M16" s="8"/>
      <c r="N16" s="8"/>
      <c r="O16" s="8"/>
      <c r="P16" s="8"/>
      <c r="Q16" s="8">
        <f t="shared" si="3"/>
        <v>3.1461280356782382</v>
      </c>
      <c r="R16" s="9">
        <f t="shared" si="2"/>
        <v>1400</v>
      </c>
      <c r="S16" s="10"/>
      <c r="T16" s="7"/>
    </row>
    <row r="17" spans="1:20" x14ac:dyDescent="0.2">
      <c r="A17" s="7"/>
      <c r="B17" s="12" t="s">
        <v>1009</v>
      </c>
      <c r="C17" s="12" t="s">
        <v>1010</v>
      </c>
      <c r="D17" s="13">
        <v>1860</v>
      </c>
      <c r="E17" s="8"/>
      <c r="F17" s="8"/>
      <c r="G17" s="13"/>
      <c r="H17" s="13"/>
      <c r="I17" s="13"/>
      <c r="J17" s="8"/>
      <c r="K17" s="13"/>
      <c r="L17" s="8"/>
      <c r="M17" s="8"/>
      <c r="N17" s="8"/>
      <c r="O17" s="8"/>
      <c r="P17" s="8"/>
      <c r="Q17" s="8">
        <f t="shared" si="3"/>
        <v>3.2695129442179165</v>
      </c>
      <c r="R17" s="9">
        <f t="shared" si="2"/>
        <v>1860</v>
      </c>
      <c r="S17" s="10"/>
      <c r="T17" s="7"/>
    </row>
    <row r="18" spans="1:20" x14ac:dyDescent="0.2">
      <c r="A18" s="7"/>
      <c r="B18" s="12" t="s">
        <v>1011</v>
      </c>
      <c r="C18" s="12" t="s">
        <v>1012</v>
      </c>
      <c r="D18" s="13">
        <v>967</v>
      </c>
      <c r="E18" s="8"/>
      <c r="F18" s="8"/>
      <c r="G18" s="13"/>
      <c r="H18" s="13"/>
      <c r="I18" s="13"/>
      <c r="J18" s="8"/>
      <c r="K18" s="13"/>
      <c r="L18" s="8"/>
      <c r="M18" s="8"/>
      <c r="N18" s="8"/>
      <c r="O18" s="8"/>
      <c r="P18" s="8"/>
      <c r="Q18" s="8">
        <f t="shared" si="3"/>
        <v>2.9854264740830017</v>
      </c>
      <c r="R18" s="9">
        <f t="shared" si="2"/>
        <v>967</v>
      </c>
      <c r="S18" s="10"/>
      <c r="T18" s="7"/>
    </row>
    <row r="19" spans="1:20" x14ac:dyDescent="0.2">
      <c r="A19" s="7"/>
      <c r="B19" s="12" t="s">
        <v>1013</v>
      </c>
      <c r="C19" s="12" t="s">
        <v>1014</v>
      </c>
      <c r="D19" s="13">
        <v>2270</v>
      </c>
      <c r="E19" s="8"/>
      <c r="F19" s="8"/>
      <c r="G19" s="13"/>
      <c r="H19" s="13"/>
      <c r="I19" s="13"/>
      <c r="J19" s="8"/>
      <c r="K19" s="13"/>
      <c r="L19" s="8"/>
      <c r="M19" s="8"/>
      <c r="N19" s="8"/>
      <c r="O19" s="8"/>
      <c r="P19" s="8"/>
      <c r="Q19" s="8">
        <f t="shared" si="3"/>
        <v>3.3560258571931225</v>
      </c>
      <c r="R19" s="9">
        <f t="shared" si="2"/>
        <v>2270</v>
      </c>
      <c r="S19" s="10"/>
      <c r="T19" s="7"/>
    </row>
    <row r="20" spans="1:20" x14ac:dyDescent="0.2">
      <c r="A20" s="7"/>
      <c r="B20" s="12" t="s">
        <v>1015</v>
      </c>
      <c r="C20" s="12" t="s">
        <v>1016</v>
      </c>
      <c r="D20" s="13">
        <v>3161</v>
      </c>
      <c r="E20" s="8"/>
      <c r="F20" s="8"/>
      <c r="G20" s="13"/>
      <c r="H20" s="13"/>
      <c r="I20" s="13"/>
      <c r="J20" s="8"/>
      <c r="K20" s="13"/>
      <c r="L20" s="8"/>
      <c r="M20" s="8"/>
      <c r="N20" s="8"/>
      <c r="O20" s="8"/>
      <c r="P20" s="8"/>
      <c r="Q20" s="8">
        <f t="shared" si="3"/>
        <v>3.4998244958395799</v>
      </c>
      <c r="R20" s="9">
        <f t="shared" si="2"/>
        <v>3161</v>
      </c>
      <c r="S20" s="10"/>
      <c r="T20" s="7"/>
    </row>
    <row r="21" spans="1:20" x14ac:dyDescent="0.2">
      <c r="A21" s="7"/>
      <c r="B21" s="12" t="s">
        <v>1017</v>
      </c>
      <c r="C21" s="12" t="s">
        <v>1018</v>
      </c>
      <c r="D21" s="13">
        <v>3500</v>
      </c>
      <c r="E21" s="8"/>
      <c r="F21" s="8"/>
      <c r="G21" s="13"/>
      <c r="H21" s="13"/>
      <c r="I21" s="13"/>
      <c r="J21" s="8"/>
      <c r="K21" s="13"/>
      <c r="L21" s="8"/>
      <c r="M21" s="8"/>
      <c r="N21" s="8"/>
      <c r="O21" s="8"/>
      <c r="P21" s="8"/>
      <c r="Q21" s="8">
        <f t="shared" si="3"/>
        <v>3.5440680443502757</v>
      </c>
      <c r="R21" s="9">
        <f t="shared" si="2"/>
        <v>3500</v>
      </c>
      <c r="S21" s="10"/>
      <c r="T21" s="7"/>
    </row>
    <row r="22" spans="1:20" x14ac:dyDescent="0.2">
      <c r="A22" s="7"/>
      <c r="B22" s="12" t="s">
        <v>1019</v>
      </c>
      <c r="C22" s="12" t="s">
        <v>1020</v>
      </c>
      <c r="D22" s="13">
        <v>4595</v>
      </c>
      <c r="E22" s="8"/>
      <c r="F22" s="8"/>
      <c r="G22" s="13">
        <v>950</v>
      </c>
      <c r="H22" s="13"/>
      <c r="I22" s="13"/>
      <c r="J22" s="8"/>
      <c r="K22" s="13">
        <v>950</v>
      </c>
      <c r="L22" s="8"/>
      <c r="M22" s="8"/>
      <c r="N22" s="8">
        <v>1000</v>
      </c>
      <c r="O22" s="8"/>
      <c r="P22" s="8"/>
      <c r="Q22" s="8">
        <f t="shared" si="3"/>
        <v>2.9777236052888476</v>
      </c>
      <c r="R22" s="9">
        <f t="shared" si="2"/>
        <v>950</v>
      </c>
      <c r="S22" s="10"/>
      <c r="T22" s="7"/>
    </row>
    <row r="23" spans="1:20" x14ac:dyDescent="0.2">
      <c r="A23" s="7"/>
      <c r="B23" s="12" t="s">
        <v>1021</v>
      </c>
      <c r="C23" s="12" t="s">
        <v>1022</v>
      </c>
      <c r="D23" s="13">
        <v>3230</v>
      </c>
      <c r="E23" s="8"/>
      <c r="F23" s="8"/>
      <c r="G23" s="13"/>
      <c r="H23" s="13"/>
      <c r="I23" s="13"/>
      <c r="J23" s="8"/>
      <c r="K23" s="13">
        <v>308</v>
      </c>
      <c r="L23" s="8"/>
      <c r="M23" s="8"/>
      <c r="N23" s="8"/>
      <c r="O23" s="8"/>
      <c r="P23" s="8"/>
      <c r="Q23" s="8">
        <f t="shared" si="3"/>
        <v>2.4885507165004443</v>
      </c>
      <c r="R23" s="9">
        <f t="shared" si="2"/>
        <v>308</v>
      </c>
      <c r="S23" s="10"/>
      <c r="T23" s="7"/>
    </row>
    <row r="24" spans="1:20" x14ac:dyDescent="0.2">
      <c r="A24" s="7"/>
      <c r="B24" s="12" t="s">
        <v>1023</v>
      </c>
      <c r="C24" s="12" t="s">
        <v>1024</v>
      </c>
      <c r="D24" s="13">
        <v>7961</v>
      </c>
      <c r="E24" s="8"/>
      <c r="F24" s="8"/>
      <c r="G24" s="13"/>
      <c r="H24" s="13"/>
      <c r="I24" s="13"/>
      <c r="J24" s="8"/>
      <c r="K24" s="13"/>
      <c r="L24" s="8"/>
      <c r="M24" s="8"/>
      <c r="N24" s="8"/>
      <c r="O24" s="8"/>
      <c r="P24" s="8"/>
      <c r="Q24" s="8">
        <f t="shared" si="3"/>
        <v>3.9009676239191244</v>
      </c>
      <c r="R24" s="9">
        <f t="shared" si="2"/>
        <v>7961</v>
      </c>
      <c r="S24" s="10"/>
      <c r="T24" s="7"/>
    </row>
    <row r="25" spans="1:20" x14ac:dyDescent="0.2">
      <c r="A25" s="7"/>
      <c r="B25" s="12" t="s">
        <v>1025</v>
      </c>
      <c r="C25" s="12" t="s">
        <v>1026</v>
      </c>
      <c r="D25" s="13">
        <v>1296</v>
      </c>
      <c r="E25" s="8"/>
      <c r="F25" s="8"/>
      <c r="G25" s="13"/>
      <c r="H25" s="13"/>
      <c r="I25" s="13"/>
      <c r="J25" s="8"/>
      <c r="K25" s="13"/>
      <c r="L25" s="8"/>
      <c r="M25" s="8"/>
      <c r="N25" s="8"/>
      <c r="O25" s="8"/>
      <c r="P25" s="8"/>
      <c r="Q25" s="8">
        <f t="shared" si="3"/>
        <v>3.1126050015345745</v>
      </c>
      <c r="R25" s="9">
        <f t="shared" si="2"/>
        <v>1296</v>
      </c>
      <c r="S25" s="10"/>
      <c r="T25" s="7"/>
    </row>
    <row r="26" spans="1:20" x14ac:dyDescent="0.2">
      <c r="A26" s="7"/>
      <c r="B26" s="12" t="s">
        <v>1027</v>
      </c>
      <c r="C26" s="12" t="s">
        <v>1028</v>
      </c>
      <c r="D26" s="13">
        <v>1500</v>
      </c>
      <c r="E26" s="8"/>
      <c r="F26" s="8"/>
      <c r="G26" s="13"/>
      <c r="H26" s="13"/>
      <c r="I26" s="13"/>
      <c r="J26" s="8"/>
      <c r="K26" s="13">
        <v>450</v>
      </c>
      <c r="L26" s="8"/>
      <c r="M26" s="8"/>
      <c r="N26" s="8"/>
      <c r="O26" s="8"/>
      <c r="P26" s="8"/>
      <c r="Q26" s="8">
        <f t="shared" si="3"/>
        <v>2.6532125137753435</v>
      </c>
      <c r="R26" s="9">
        <f t="shared" si="2"/>
        <v>450</v>
      </c>
      <c r="S26" s="10"/>
      <c r="T26" s="7"/>
    </row>
    <row r="27" spans="1:20" x14ac:dyDescent="0.2">
      <c r="A27" s="7"/>
      <c r="B27" s="12" t="s">
        <v>1029</v>
      </c>
      <c r="C27" s="12" t="s">
        <v>1030</v>
      </c>
      <c r="D27" s="13">
        <v>2585</v>
      </c>
      <c r="E27" s="8"/>
      <c r="F27" s="8"/>
      <c r="G27" s="13"/>
      <c r="H27" s="13"/>
      <c r="I27" s="13"/>
      <c r="J27" s="8"/>
      <c r="K27" s="13"/>
      <c r="L27" s="8"/>
      <c r="M27" s="8"/>
      <c r="N27" s="8"/>
      <c r="O27" s="8"/>
      <c r="P27" s="8"/>
      <c r="Q27" s="8">
        <f t="shared" si="3"/>
        <v>3.4124605474299612</v>
      </c>
      <c r="R27" s="9">
        <f t="shared" si="2"/>
        <v>2585</v>
      </c>
      <c r="S27" s="10"/>
      <c r="T27" s="7"/>
    </row>
    <row r="28" spans="1:20" x14ac:dyDescent="0.2">
      <c r="A28" s="7"/>
      <c r="B28" s="12" t="s">
        <v>1031</v>
      </c>
      <c r="C28" s="12" t="s">
        <v>1032</v>
      </c>
      <c r="D28" s="13">
        <v>1078</v>
      </c>
      <c r="E28" s="8"/>
      <c r="F28" s="8"/>
      <c r="G28" s="13"/>
      <c r="H28" s="13"/>
      <c r="I28" s="13"/>
      <c r="J28" s="8"/>
      <c r="K28" s="13">
        <v>1078</v>
      </c>
      <c r="L28" s="8"/>
      <c r="M28" s="8"/>
      <c r="N28" s="8"/>
      <c r="O28" s="8"/>
      <c r="P28" s="8"/>
      <c r="Q28" s="8">
        <f t="shared" si="3"/>
        <v>3.03261876085072</v>
      </c>
      <c r="R28" s="9">
        <f t="shared" si="2"/>
        <v>1078</v>
      </c>
      <c r="S28" s="10"/>
      <c r="T28" s="7"/>
    </row>
    <row r="29" spans="1:20" x14ac:dyDescent="0.2">
      <c r="A29" s="7"/>
      <c r="B29" s="12" t="s">
        <v>1033</v>
      </c>
      <c r="C29" s="12" t="s">
        <v>1034</v>
      </c>
      <c r="D29" s="13">
        <v>6000</v>
      </c>
      <c r="E29" s="8"/>
      <c r="F29" s="8"/>
      <c r="G29" s="13"/>
      <c r="H29" s="13"/>
      <c r="I29" s="13"/>
      <c r="J29" s="8"/>
      <c r="K29" s="13"/>
      <c r="L29" s="8"/>
      <c r="M29" s="8"/>
      <c r="N29" s="8"/>
      <c r="O29" s="8"/>
      <c r="P29" s="8"/>
      <c r="Q29" s="8">
        <f t="shared" si="3"/>
        <v>3.7781512503836434</v>
      </c>
      <c r="R29" s="9">
        <f t="shared" si="2"/>
        <v>6000</v>
      </c>
      <c r="S29" s="10"/>
      <c r="T29" s="7"/>
    </row>
    <row r="30" spans="1:20" x14ac:dyDescent="0.2">
      <c r="B30" s="7" t="s">
        <v>1035</v>
      </c>
      <c r="C30" s="16" t="s">
        <v>1045</v>
      </c>
      <c r="D30" s="8">
        <v>11100</v>
      </c>
      <c r="E30" s="8"/>
      <c r="F30" s="8"/>
      <c r="G30" s="8">
        <v>1400</v>
      </c>
      <c r="H30" s="8"/>
      <c r="I30" s="8"/>
      <c r="J30" s="8"/>
      <c r="K30" s="8">
        <v>1400</v>
      </c>
      <c r="L30" s="8"/>
      <c r="M30" s="8"/>
      <c r="N30" s="8">
        <v>1400</v>
      </c>
      <c r="O30" s="8"/>
      <c r="P30" s="8"/>
      <c r="Q30" s="7">
        <f>LOG10(MIN(D30,F30:P30))</f>
        <v>3.1461280356782382</v>
      </c>
      <c r="R30" s="14">
        <f>(MIN(D30,F30:O30))</f>
        <v>1400</v>
      </c>
      <c r="T30" s="7"/>
    </row>
    <row r="31" spans="1:20" x14ac:dyDescent="0.2">
      <c r="A31" s="7" t="s">
        <v>1036</v>
      </c>
      <c r="B31" s="7"/>
      <c r="C31" s="7"/>
      <c r="D31" s="8"/>
      <c r="E31" s="8"/>
      <c r="F31" s="8"/>
      <c r="G31" s="8"/>
      <c r="H31" s="8"/>
      <c r="I31" s="8"/>
      <c r="J31" s="8"/>
      <c r="K31" s="8"/>
      <c r="L31" s="8"/>
      <c r="M31" s="8"/>
      <c r="N31" s="8"/>
      <c r="O31" s="8"/>
      <c r="P31" s="8"/>
      <c r="Q31" s="8"/>
      <c r="R31" s="9"/>
      <c r="S31" s="11" t="s">
        <v>1038</v>
      </c>
      <c r="T31" s="7" t="s">
        <v>1037</v>
      </c>
    </row>
    <row r="32" spans="1:20" x14ac:dyDescent="0.2">
      <c r="A32" s="7"/>
      <c r="B32" s="7" t="s">
        <v>1039</v>
      </c>
      <c r="C32" s="7"/>
      <c r="D32" s="8">
        <v>10500</v>
      </c>
      <c r="E32" s="8">
        <v>4000</v>
      </c>
      <c r="F32" s="8"/>
      <c r="G32" s="8"/>
      <c r="H32" s="8"/>
      <c r="I32" s="8"/>
      <c r="J32" s="8"/>
      <c r="K32" s="8"/>
      <c r="L32" s="8"/>
      <c r="M32" s="8"/>
      <c r="N32" s="8"/>
      <c r="O32" s="8"/>
      <c r="P32" s="8"/>
      <c r="Q32" s="8">
        <f t="shared" si="3"/>
        <v>4.0211892990699383</v>
      </c>
      <c r="R32" s="9">
        <f>(MIN(D32,F32:O32))</f>
        <v>10500</v>
      </c>
      <c r="S32" s="10"/>
      <c r="T32" s="7" t="s">
        <v>1040</v>
      </c>
    </row>
    <row r="33" spans="1:20" x14ac:dyDescent="0.2">
      <c r="A33" s="7"/>
      <c r="B33" s="4" t="s">
        <v>1041</v>
      </c>
      <c r="C33" s="4" t="s">
        <v>1042</v>
      </c>
      <c r="D33" s="8">
        <v>25500</v>
      </c>
      <c r="E33" s="8">
        <v>12500</v>
      </c>
      <c r="F33" s="8"/>
      <c r="G33" s="8"/>
      <c r="H33" s="8"/>
      <c r="I33" s="8"/>
      <c r="J33" s="8"/>
      <c r="K33" s="8"/>
      <c r="L33" s="8"/>
      <c r="M33" s="8"/>
      <c r="N33" s="8"/>
      <c r="O33" s="8"/>
      <c r="P33" s="8"/>
      <c r="Q33" s="8">
        <f t="shared" si="3"/>
        <v>4.4065401804339555</v>
      </c>
      <c r="R33" s="9">
        <f>(MIN(D33,F33:O33))</f>
        <v>25500</v>
      </c>
      <c r="S33" s="10"/>
      <c r="T33" s="7" t="s">
        <v>1040</v>
      </c>
    </row>
    <row r="34" spans="1:20" x14ac:dyDescent="0.2">
      <c r="A34" s="7"/>
      <c r="B34" s="7" t="s">
        <v>188</v>
      </c>
      <c r="C34" s="7" t="s">
        <v>1043</v>
      </c>
      <c r="D34" s="8">
        <v>7500</v>
      </c>
      <c r="E34" s="8">
        <v>4500</v>
      </c>
      <c r="F34" s="8"/>
      <c r="G34" s="8"/>
      <c r="H34" s="8"/>
      <c r="I34" s="8"/>
      <c r="J34" s="8"/>
      <c r="K34" s="8"/>
      <c r="L34" s="8"/>
      <c r="M34" s="8"/>
      <c r="N34" s="8"/>
      <c r="O34" s="8"/>
      <c r="P34" s="8"/>
      <c r="Q34" s="8">
        <f t="shared" si="3"/>
        <v>3.8750612633917001</v>
      </c>
      <c r="R34" s="9">
        <f>(MIN(D34,F34:O34))</f>
        <v>7500</v>
      </c>
      <c r="S34" s="10"/>
      <c r="T34" s="7" t="s">
        <v>1040</v>
      </c>
    </row>
    <row r="35" spans="1:20" x14ac:dyDescent="0.2">
      <c r="A35" s="7"/>
      <c r="B35" s="7" t="s">
        <v>1044</v>
      </c>
      <c r="C35" s="7" t="s">
        <v>629</v>
      </c>
      <c r="D35" s="8">
        <v>6140</v>
      </c>
      <c r="E35" s="8"/>
      <c r="F35" s="8"/>
      <c r="G35" s="8"/>
      <c r="H35" s="8"/>
      <c r="I35" s="8"/>
      <c r="J35" s="8"/>
      <c r="K35" s="8"/>
      <c r="L35" s="8"/>
      <c r="M35" s="8"/>
      <c r="N35" s="8"/>
      <c r="O35" s="8"/>
      <c r="P35" s="8"/>
      <c r="Q35" s="8">
        <f t="shared" si="3"/>
        <v>3.7881683711411678</v>
      </c>
      <c r="R35" s="9">
        <f>(MIN(D35,F35:O35))</f>
        <v>6140</v>
      </c>
      <c r="S35" s="10"/>
      <c r="T35" s="7"/>
    </row>
  </sheetData>
  <mergeCells count="1">
    <mergeCell ref="A2:B2"/>
  </mergeCells>
  <conditionalFormatting sqref="Q3:Q35">
    <cfRule type="dataBar" priority="15">
      <dataBar showValue="0">
        <cfvo type="min"/>
        <cfvo type="max"/>
        <color theme="4"/>
      </dataBar>
      <extLst>
        <ext xmlns:x14="http://schemas.microsoft.com/office/spreadsheetml/2009/9/main" uri="{B025F937-C7B1-47D3-B67F-A62EFF666E3E}">
          <x14:id>{F33F6EDE-E1FB-814F-9192-09B5D30A82D0}</x14:id>
        </ext>
      </extLst>
    </cfRule>
  </conditionalFormatting>
  <hyperlinks>
    <hyperlink ref="S6" r:id="rId1" xr:uid="{435FDED1-A42C-3F4F-834C-573922568C69}"/>
    <hyperlink ref="S7" r:id="rId2" xr:uid="{DC1D69F4-845F-3F46-9BA5-828C0EAD652F}"/>
    <hyperlink ref="S31" r:id="rId3" xr:uid="{7F55E223-D404-D544-B956-B4EF692CDB63}"/>
    <hyperlink ref="S4" r:id="rId4" xr:uid="{E925B0F0-D988-904F-8E6B-D0CD49F17800}"/>
    <hyperlink ref="S3" r:id="rId5" xr:uid="{592386CE-6532-164F-A7C2-ABD11857364B}"/>
    <hyperlink ref="S5" r:id="rId6" xr:uid="{66E685B8-2AD1-5F49-BFAF-0DF7B57660C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33F6EDE-E1FB-814F-9192-09B5D30A82D0}">
            <x14:dataBar minLength="0" maxLength="100" gradient="0">
              <x14:cfvo type="autoMin"/>
              <x14:cfvo type="autoMax"/>
              <x14:negativeFillColor theme="4"/>
              <x14:axisColor rgb="FF000000"/>
            </x14:dataBar>
          </x14:cfRule>
          <xm:sqref>Q3:Q35</xm:sqref>
        </x14:conditionalFormatting>
        <x14:conditionalFormatting xmlns:xm="http://schemas.microsoft.com/office/excel/2006/main">
          <x14:cfRule type="iconSet" priority="14" id="{A69D4B0D-D000-CE4B-95B3-E0DB903C254F}">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D3:P29 D31:P35</xm:sqref>
        </x14:conditionalFormatting>
        <x14:conditionalFormatting xmlns:xm="http://schemas.microsoft.com/office/excel/2006/main">
          <x14:cfRule type="iconSet" priority="13" id="{C663CC14-6371-734F-80AC-C2C836B3F5DB}">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D30</xm:sqref>
        </x14:conditionalFormatting>
        <x14:conditionalFormatting xmlns:xm="http://schemas.microsoft.com/office/excel/2006/main">
          <x14:cfRule type="iconSet" priority="12" id="{7649A4A3-83FC-A646-80F8-86258C977BB8}">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E30</xm:sqref>
        </x14:conditionalFormatting>
        <x14:conditionalFormatting xmlns:xm="http://schemas.microsoft.com/office/excel/2006/main">
          <x14:cfRule type="iconSet" priority="11" id="{77EE55D6-2F79-824D-BC17-B5FC4BF7C4E1}">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F30</xm:sqref>
        </x14:conditionalFormatting>
        <x14:conditionalFormatting xmlns:xm="http://schemas.microsoft.com/office/excel/2006/main">
          <x14:cfRule type="iconSet" priority="10" id="{38BBABE6-F2F9-7541-A54F-C3C65DEA9E2D}">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G30</xm:sqref>
        </x14:conditionalFormatting>
        <x14:conditionalFormatting xmlns:xm="http://schemas.microsoft.com/office/excel/2006/main">
          <x14:cfRule type="iconSet" priority="9" id="{CBE96ED3-2762-DD4D-A330-7393C41ECB56}">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H30</xm:sqref>
        </x14:conditionalFormatting>
        <x14:conditionalFormatting xmlns:xm="http://schemas.microsoft.com/office/excel/2006/main">
          <x14:cfRule type="iconSet" priority="8" id="{DDDAC0AD-0DC4-C447-BBA3-808A5DC71713}">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I30</xm:sqref>
        </x14:conditionalFormatting>
        <x14:conditionalFormatting xmlns:xm="http://schemas.microsoft.com/office/excel/2006/main">
          <x14:cfRule type="iconSet" priority="7" id="{D4C18B73-E542-5340-B2B1-0EAC865EFAB8}">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J30</xm:sqref>
        </x14:conditionalFormatting>
        <x14:conditionalFormatting xmlns:xm="http://schemas.microsoft.com/office/excel/2006/main">
          <x14:cfRule type="iconSet" priority="6" id="{A36233AB-508C-6045-AB4D-DA679FF0F5C4}">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K30</xm:sqref>
        </x14:conditionalFormatting>
        <x14:conditionalFormatting xmlns:xm="http://schemas.microsoft.com/office/excel/2006/main">
          <x14:cfRule type="iconSet" priority="5" id="{2674A105-3E41-FA44-9E88-609AFE20EA6F}">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L30</xm:sqref>
        </x14:conditionalFormatting>
        <x14:conditionalFormatting xmlns:xm="http://schemas.microsoft.com/office/excel/2006/main">
          <x14:cfRule type="iconSet" priority="4" id="{D032B012-06CD-634D-89BA-A0FD2CC2E5C1}">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M30</xm:sqref>
        </x14:conditionalFormatting>
        <x14:conditionalFormatting xmlns:xm="http://schemas.microsoft.com/office/excel/2006/main">
          <x14:cfRule type="iconSet" priority="3" id="{84B8C32A-D2B2-534A-A101-74DDD29A3C43}">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N30</xm:sqref>
        </x14:conditionalFormatting>
        <x14:conditionalFormatting xmlns:xm="http://schemas.microsoft.com/office/excel/2006/main">
          <x14:cfRule type="iconSet" priority="2" id="{F7C38765-46F6-AD48-9E49-45537D1F6E49}">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O30</xm:sqref>
        </x14:conditionalFormatting>
        <x14:conditionalFormatting xmlns:xm="http://schemas.microsoft.com/office/excel/2006/main">
          <x14:cfRule type="iconSet" priority="1" id="{0239D4B7-44F5-7D47-B0A9-046326A85735}">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P30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5DFE1-2F93-0E4A-9581-B1B9CCCC6206}">
  <dimension ref="A1:P158"/>
  <sheetViews>
    <sheetView zoomScale="120" zoomScaleNormal="120" workbookViewId="0">
      <selection activeCell="P4" sqref="P4"/>
    </sheetView>
  </sheetViews>
  <sheetFormatPr baseColWidth="10" defaultRowHeight="16" x14ac:dyDescent="0.2"/>
  <cols>
    <col min="1" max="1" width="17.6640625" bestFit="1" customWidth="1"/>
    <col min="2" max="2" width="46.1640625" customWidth="1"/>
    <col min="3" max="3" width="27.33203125" bestFit="1" customWidth="1"/>
    <col min="4" max="4" width="25.33203125" bestFit="1" customWidth="1"/>
    <col min="5" max="5" width="27.33203125" bestFit="1" customWidth="1"/>
  </cols>
  <sheetData>
    <row r="1" spans="1:16" x14ac:dyDescent="0.2">
      <c r="A1" t="s">
        <v>0</v>
      </c>
      <c r="B1" t="s">
        <v>958</v>
      </c>
    </row>
    <row r="2" spans="1:16" x14ac:dyDescent="0.2">
      <c r="A2" t="s">
        <v>1</v>
      </c>
    </row>
    <row r="4" spans="1:16" x14ac:dyDescent="0.2">
      <c r="P4" s="3">
        <f>SUM(P6:P158)</f>
        <v>584884</v>
      </c>
    </row>
    <row r="5" spans="1:16" x14ac:dyDescent="0.2">
      <c r="A5" s="1" t="s">
        <v>48</v>
      </c>
      <c r="B5" s="1" t="s">
        <v>49</v>
      </c>
      <c r="C5" s="1" t="s">
        <v>50</v>
      </c>
      <c r="D5" s="1" t="s">
        <v>2</v>
      </c>
      <c r="E5" s="1" t="s">
        <v>3</v>
      </c>
      <c r="F5" s="1" t="s">
        <v>51</v>
      </c>
      <c r="G5" s="1" t="s">
        <v>52</v>
      </c>
      <c r="H5" s="1" t="s">
        <v>4</v>
      </c>
      <c r="I5" s="1" t="s">
        <v>5</v>
      </c>
      <c r="J5" s="1" t="s">
        <v>53</v>
      </c>
      <c r="K5" s="1" t="s">
        <v>54</v>
      </c>
      <c r="L5" s="1" t="s">
        <v>55</v>
      </c>
      <c r="M5" s="1" t="s">
        <v>56</v>
      </c>
      <c r="N5" s="1" t="s">
        <v>57</v>
      </c>
      <c r="O5" s="1" t="s">
        <v>6</v>
      </c>
      <c r="P5" s="1" t="s">
        <v>58</v>
      </c>
    </row>
    <row r="6" spans="1:16" x14ac:dyDescent="0.2">
      <c r="A6" t="s">
        <v>59</v>
      </c>
      <c r="B6" t="s">
        <v>60</v>
      </c>
      <c r="C6" t="s">
        <v>61</v>
      </c>
      <c r="D6" t="s">
        <v>62</v>
      </c>
      <c r="E6" t="s">
        <v>7</v>
      </c>
      <c r="F6" t="s">
        <v>63</v>
      </c>
      <c r="G6" t="s">
        <v>64</v>
      </c>
      <c r="H6" t="s">
        <v>8</v>
      </c>
      <c r="I6" t="s">
        <v>65</v>
      </c>
      <c r="K6" t="s">
        <v>66</v>
      </c>
      <c r="L6" t="s">
        <v>67</v>
      </c>
      <c r="M6" s="2">
        <v>43385</v>
      </c>
      <c r="N6" s="2">
        <v>43385</v>
      </c>
      <c r="O6" t="s">
        <v>68</v>
      </c>
      <c r="P6">
        <v>15154</v>
      </c>
    </row>
    <row r="7" spans="1:16" x14ac:dyDescent="0.2">
      <c r="A7" t="s">
        <v>9</v>
      </c>
      <c r="B7" t="s">
        <v>69</v>
      </c>
      <c r="C7" t="s">
        <v>70</v>
      </c>
      <c r="D7" t="s">
        <v>62</v>
      </c>
      <c r="E7" t="s">
        <v>7</v>
      </c>
      <c r="F7" t="s">
        <v>71</v>
      </c>
      <c r="G7" t="s">
        <v>64</v>
      </c>
      <c r="H7" t="s">
        <v>8</v>
      </c>
      <c r="I7" t="s">
        <v>10</v>
      </c>
      <c r="K7" t="s">
        <v>66</v>
      </c>
      <c r="L7" t="s">
        <v>72</v>
      </c>
      <c r="M7" s="2">
        <v>41961</v>
      </c>
      <c r="N7" s="2">
        <v>42326</v>
      </c>
      <c r="O7" t="s">
        <v>73</v>
      </c>
      <c r="P7">
        <v>9780</v>
      </c>
    </row>
    <row r="8" spans="1:16" x14ac:dyDescent="0.2">
      <c r="A8" t="s">
        <v>74</v>
      </c>
      <c r="B8" t="s">
        <v>75</v>
      </c>
      <c r="C8" t="s">
        <v>76</v>
      </c>
      <c r="D8" t="s">
        <v>62</v>
      </c>
      <c r="E8" t="s">
        <v>7</v>
      </c>
      <c r="F8" t="s">
        <v>77</v>
      </c>
      <c r="G8" t="s">
        <v>64</v>
      </c>
      <c r="H8" t="s">
        <v>8</v>
      </c>
      <c r="I8" t="s">
        <v>78</v>
      </c>
      <c r="K8" t="s">
        <v>66</v>
      </c>
      <c r="L8" t="s">
        <v>79</v>
      </c>
      <c r="M8" s="2">
        <v>41619</v>
      </c>
      <c r="N8" s="2">
        <v>43000</v>
      </c>
      <c r="O8" t="s">
        <v>80</v>
      </c>
      <c r="P8">
        <v>15678</v>
      </c>
    </row>
    <row r="9" spans="1:16" x14ac:dyDescent="0.2">
      <c r="A9" t="s">
        <v>11</v>
      </c>
      <c r="B9" t="s">
        <v>81</v>
      </c>
      <c r="C9" t="s">
        <v>82</v>
      </c>
      <c r="D9" t="s">
        <v>62</v>
      </c>
      <c r="E9" t="s">
        <v>7</v>
      </c>
      <c r="F9" t="s">
        <v>83</v>
      </c>
      <c r="G9" t="s">
        <v>64</v>
      </c>
      <c r="H9" t="s">
        <v>8</v>
      </c>
      <c r="I9" t="s">
        <v>84</v>
      </c>
      <c r="J9" t="s">
        <v>85</v>
      </c>
      <c r="K9" t="s">
        <v>66</v>
      </c>
      <c r="L9" t="s">
        <v>86</v>
      </c>
      <c r="M9" s="2">
        <v>41508</v>
      </c>
      <c r="N9" s="2">
        <v>41873</v>
      </c>
      <c r="O9" t="s">
        <v>87</v>
      </c>
      <c r="P9">
        <v>3622</v>
      </c>
    </row>
    <row r="10" spans="1:16" x14ac:dyDescent="0.2">
      <c r="A10" t="s">
        <v>12</v>
      </c>
      <c r="B10" t="s">
        <v>88</v>
      </c>
      <c r="C10" t="s">
        <v>89</v>
      </c>
      <c r="D10" t="s">
        <v>62</v>
      </c>
      <c r="E10" t="s">
        <v>7</v>
      </c>
      <c r="F10" t="s">
        <v>90</v>
      </c>
      <c r="G10" t="s">
        <v>64</v>
      </c>
      <c r="H10" t="s">
        <v>8</v>
      </c>
      <c r="I10" t="s">
        <v>13</v>
      </c>
      <c r="K10" t="s">
        <v>66</v>
      </c>
      <c r="L10" t="s">
        <v>91</v>
      </c>
      <c r="M10" s="2">
        <v>42564</v>
      </c>
      <c r="N10" s="2">
        <v>42929</v>
      </c>
      <c r="O10" t="s">
        <v>92</v>
      </c>
      <c r="P10">
        <v>3602</v>
      </c>
    </row>
    <row r="11" spans="1:16" x14ac:dyDescent="0.2">
      <c r="A11" t="s">
        <v>14</v>
      </c>
      <c r="B11" t="s">
        <v>93</v>
      </c>
      <c r="C11" t="s">
        <v>94</v>
      </c>
      <c r="D11" t="s">
        <v>62</v>
      </c>
      <c r="E11" t="s">
        <v>7</v>
      </c>
      <c r="F11" t="s">
        <v>95</v>
      </c>
      <c r="G11" t="s">
        <v>64</v>
      </c>
      <c r="H11" t="s">
        <v>8</v>
      </c>
      <c r="I11" t="s">
        <v>15</v>
      </c>
      <c r="K11" t="s">
        <v>66</v>
      </c>
      <c r="L11" t="s">
        <v>96</v>
      </c>
      <c r="M11" s="2">
        <v>42748</v>
      </c>
      <c r="N11" s="2">
        <v>43113</v>
      </c>
      <c r="O11" t="s">
        <v>97</v>
      </c>
      <c r="P11">
        <v>5609</v>
      </c>
    </row>
    <row r="12" spans="1:16" x14ac:dyDescent="0.2">
      <c r="A12" t="s">
        <v>16</v>
      </c>
      <c r="B12" t="s">
        <v>98</v>
      </c>
      <c r="C12" t="s">
        <v>99</v>
      </c>
      <c r="D12" t="s">
        <v>100</v>
      </c>
      <c r="E12" t="s">
        <v>17</v>
      </c>
      <c r="F12" t="s">
        <v>101</v>
      </c>
      <c r="G12" t="s">
        <v>64</v>
      </c>
      <c r="H12" t="s">
        <v>8</v>
      </c>
      <c r="I12" t="s">
        <v>18</v>
      </c>
      <c r="K12" t="s">
        <v>66</v>
      </c>
      <c r="L12" t="s">
        <v>102</v>
      </c>
      <c r="M12" s="2">
        <v>41850</v>
      </c>
      <c r="N12" s="2">
        <v>41850</v>
      </c>
      <c r="O12" t="s">
        <v>103</v>
      </c>
      <c r="P12">
        <v>3304</v>
      </c>
    </row>
    <row r="13" spans="1:16" x14ac:dyDescent="0.2">
      <c r="A13" t="s">
        <v>104</v>
      </c>
      <c r="B13" t="s">
        <v>105</v>
      </c>
      <c r="C13" t="s">
        <v>106</v>
      </c>
      <c r="D13" t="s">
        <v>107</v>
      </c>
      <c r="E13" t="s">
        <v>7</v>
      </c>
      <c r="F13" t="s">
        <v>108</v>
      </c>
      <c r="G13" t="s">
        <v>64</v>
      </c>
      <c r="H13" t="s">
        <v>8</v>
      </c>
      <c r="I13" t="s">
        <v>109</v>
      </c>
      <c r="K13" t="s">
        <v>110</v>
      </c>
      <c r="L13" t="s">
        <v>111</v>
      </c>
      <c r="M13" s="2">
        <v>43235</v>
      </c>
      <c r="N13" s="2">
        <v>43235</v>
      </c>
      <c r="O13" t="s">
        <v>112</v>
      </c>
      <c r="P13">
        <v>78423</v>
      </c>
    </row>
    <row r="14" spans="1:16" x14ac:dyDescent="0.2">
      <c r="A14" t="s">
        <v>19</v>
      </c>
      <c r="B14" t="s">
        <v>113</v>
      </c>
      <c r="C14" t="s">
        <v>114</v>
      </c>
      <c r="D14" t="s">
        <v>62</v>
      </c>
      <c r="E14" t="s">
        <v>7</v>
      </c>
      <c r="F14" t="s">
        <v>115</v>
      </c>
      <c r="G14" t="s">
        <v>64</v>
      </c>
      <c r="H14" t="s">
        <v>8</v>
      </c>
      <c r="I14" t="s">
        <v>20</v>
      </c>
      <c r="K14" t="s">
        <v>66</v>
      </c>
      <c r="L14" t="s">
        <v>116</v>
      </c>
      <c r="M14" s="2">
        <v>42345</v>
      </c>
      <c r="N14" s="2">
        <v>42721</v>
      </c>
      <c r="O14" t="s">
        <v>117</v>
      </c>
      <c r="P14">
        <v>12895</v>
      </c>
    </row>
    <row r="15" spans="1:16" x14ac:dyDescent="0.2">
      <c r="A15" t="s">
        <v>118</v>
      </c>
      <c r="B15" t="s">
        <v>119</v>
      </c>
      <c r="C15" t="s">
        <v>120</v>
      </c>
      <c r="D15" t="s">
        <v>121</v>
      </c>
      <c r="E15" t="s">
        <v>122</v>
      </c>
      <c r="F15" t="s">
        <v>123</v>
      </c>
      <c r="G15" t="s">
        <v>64</v>
      </c>
      <c r="H15" t="s">
        <v>8</v>
      </c>
      <c r="I15" t="s">
        <v>124</v>
      </c>
      <c r="K15" t="s">
        <v>66</v>
      </c>
      <c r="L15" t="s">
        <v>125</v>
      </c>
      <c r="M15" s="2">
        <v>43165</v>
      </c>
      <c r="N15" s="2">
        <v>43165</v>
      </c>
      <c r="O15" t="s">
        <v>126</v>
      </c>
      <c r="P15">
        <v>1025</v>
      </c>
    </row>
    <row r="16" spans="1:16" x14ac:dyDescent="0.2">
      <c r="A16" t="s">
        <v>21</v>
      </c>
      <c r="B16" t="s">
        <v>127</v>
      </c>
      <c r="C16" t="s">
        <v>128</v>
      </c>
      <c r="D16" t="s">
        <v>129</v>
      </c>
      <c r="E16" t="s">
        <v>7</v>
      </c>
      <c r="F16" t="s">
        <v>130</v>
      </c>
      <c r="G16" t="s">
        <v>64</v>
      </c>
      <c r="H16" t="s">
        <v>8</v>
      </c>
      <c r="I16" t="s">
        <v>22</v>
      </c>
      <c r="K16" t="s">
        <v>66</v>
      </c>
      <c r="L16" t="s">
        <v>131</v>
      </c>
      <c r="M16" s="2">
        <v>43357</v>
      </c>
      <c r="N16" s="2">
        <v>43048</v>
      </c>
      <c r="O16" t="s">
        <v>132</v>
      </c>
      <c r="P16">
        <v>9463</v>
      </c>
    </row>
    <row r="17" spans="1:16" x14ac:dyDescent="0.2">
      <c r="A17" t="s">
        <v>23</v>
      </c>
      <c r="B17" t="s">
        <v>133</v>
      </c>
      <c r="C17" t="s">
        <v>134</v>
      </c>
      <c r="D17" t="s">
        <v>135</v>
      </c>
      <c r="E17" t="s">
        <v>7</v>
      </c>
      <c r="F17" t="s">
        <v>136</v>
      </c>
      <c r="G17" t="s">
        <v>64</v>
      </c>
      <c r="H17" t="s">
        <v>8</v>
      </c>
      <c r="I17" t="s">
        <v>24</v>
      </c>
      <c r="K17" t="s">
        <v>66</v>
      </c>
      <c r="L17" t="s">
        <v>137</v>
      </c>
      <c r="M17" s="2">
        <v>43320</v>
      </c>
      <c r="N17" s="2">
        <v>42986</v>
      </c>
      <c r="O17" t="s">
        <v>138</v>
      </c>
      <c r="P17">
        <v>3462</v>
      </c>
    </row>
    <row r="18" spans="1:16" x14ac:dyDescent="0.2">
      <c r="A18" t="s">
        <v>139</v>
      </c>
      <c r="B18" t="s">
        <v>140</v>
      </c>
      <c r="C18" t="s">
        <v>141</v>
      </c>
      <c r="D18" t="s">
        <v>142</v>
      </c>
      <c r="E18" t="s">
        <v>31</v>
      </c>
      <c r="F18" t="s">
        <v>143</v>
      </c>
      <c r="G18" t="s">
        <v>64</v>
      </c>
      <c r="H18" t="s">
        <v>35</v>
      </c>
      <c r="I18" t="s">
        <v>144</v>
      </c>
      <c r="J18" t="s">
        <v>145</v>
      </c>
      <c r="K18" t="s">
        <v>146</v>
      </c>
      <c r="L18" t="s">
        <v>147</v>
      </c>
      <c r="M18" s="2">
        <v>39625</v>
      </c>
      <c r="N18" s="2">
        <v>39625</v>
      </c>
      <c r="O18" t="s">
        <v>148</v>
      </c>
      <c r="P18">
        <v>485</v>
      </c>
    </row>
    <row r="19" spans="1:16" x14ac:dyDescent="0.2">
      <c r="A19" t="s">
        <v>25</v>
      </c>
      <c r="B19" t="s">
        <v>149</v>
      </c>
      <c r="C19" t="s">
        <v>150</v>
      </c>
      <c r="D19" t="s">
        <v>100</v>
      </c>
      <c r="E19" t="s">
        <v>7</v>
      </c>
      <c r="F19" t="s">
        <v>8</v>
      </c>
      <c r="G19" t="s">
        <v>64</v>
      </c>
      <c r="H19" t="s">
        <v>8</v>
      </c>
      <c r="I19" t="s">
        <v>26</v>
      </c>
      <c r="K19" t="s">
        <v>66</v>
      </c>
      <c r="L19" t="s">
        <v>151</v>
      </c>
      <c r="M19" s="2">
        <v>40387</v>
      </c>
      <c r="N19" s="2">
        <v>39740</v>
      </c>
      <c r="O19" t="s">
        <v>103</v>
      </c>
      <c r="P19">
        <v>14275</v>
      </c>
    </row>
    <row r="20" spans="1:16" x14ac:dyDescent="0.2">
      <c r="A20" t="s">
        <v>152</v>
      </c>
      <c r="B20" t="s">
        <v>153</v>
      </c>
      <c r="C20" t="s">
        <v>154</v>
      </c>
      <c r="D20" t="s">
        <v>155</v>
      </c>
      <c r="E20" t="s">
        <v>122</v>
      </c>
      <c r="F20" t="s">
        <v>156</v>
      </c>
      <c r="G20" t="s">
        <v>64</v>
      </c>
      <c r="H20" t="s">
        <v>35</v>
      </c>
      <c r="I20" t="s">
        <v>157</v>
      </c>
      <c r="J20" t="s">
        <v>158</v>
      </c>
      <c r="K20" t="s">
        <v>159</v>
      </c>
      <c r="L20" t="s">
        <v>160</v>
      </c>
      <c r="M20" s="2">
        <v>40459</v>
      </c>
      <c r="N20" s="2">
        <v>40824</v>
      </c>
      <c r="P20">
        <v>3021</v>
      </c>
    </row>
    <row r="21" spans="1:16" x14ac:dyDescent="0.2">
      <c r="A21" t="s">
        <v>161</v>
      </c>
      <c r="B21" t="s">
        <v>162</v>
      </c>
      <c r="C21" t="s">
        <v>163</v>
      </c>
      <c r="D21" t="s">
        <v>164</v>
      </c>
      <c r="E21" t="s">
        <v>31</v>
      </c>
      <c r="F21" t="s">
        <v>156</v>
      </c>
      <c r="G21" t="s">
        <v>64</v>
      </c>
      <c r="H21" t="s">
        <v>35</v>
      </c>
      <c r="I21" t="s">
        <v>165</v>
      </c>
      <c r="J21" t="s">
        <v>166</v>
      </c>
      <c r="K21" t="s">
        <v>159</v>
      </c>
      <c r="L21" t="s">
        <v>167</v>
      </c>
      <c r="M21" s="2">
        <v>40487</v>
      </c>
      <c r="N21" s="2">
        <v>40852</v>
      </c>
      <c r="O21" t="s">
        <v>168</v>
      </c>
      <c r="P21">
        <v>3337</v>
      </c>
    </row>
    <row r="22" spans="1:16" x14ac:dyDescent="0.2">
      <c r="A22" t="s">
        <v>27</v>
      </c>
      <c r="B22" t="s">
        <v>169</v>
      </c>
      <c r="C22" t="s">
        <v>170</v>
      </c>
      <c r="D22" t="s">
        <v>62</v>
      </c>
      <c r="E22" t="s">
        <v>7</v>
      </c>
      <c r="F22" t="s">
        <v>8</v>
      </c>
      <c r="G22" t="s">
        <v>64</v>
      </c>
      <c r="H22" t="s">
        <v>8</v>
      </c>
      <c r="I22" t="s">
        <v>28</v>
      </c>
      <c r="K22" t="s">
        <v>66</v>
      </c>
      <c r="L22" t="s">
        <v>171</v>
      </c>
      <c r="M22" s="2">
        <v>40715</v>
      </c>
      <c r="O22" t="s">
        <v>172</v>
      </c>
    </row>
    <row r="23" spans="1:16" x14ac:dyDescent="0.2">
      <c r="A23" t="s">
        <v>29</v>
      </c>
      <c r="B23" t="s">
        <v>173</v>
      </c>
      <c r="C23" t="s">
        <v>174</v>
      </c>
      <c r="D23" t="s">
        <v>175</v>
      </c>
      <c r="E23" t="s">
        <v>7</v>
      </c>
      <c r="F23" t="s">
        <v>176</v>
      </c>
      <c r="G23" t="s">
        <v>64</v>
      </c>
      <c r="H23" t="s">
        <v>177</v>
      </c>
      <c r="I23" t="s">
        <v>178</v>
      </c>
      <c r="K23" t="s">
        <v>66</v>
      </c>
      <c r="L23" t="s">
        <v>179</v>
      </c>
      <c r="M23" s="2">
        <v>41572</v>
      </c>
      <c r="N23" s="2">
        <v>42472</v>
      </c>
      <c r="O23" t="s">
        <v>180</v>
      </c>
      <c r="P23">
        <v>736</v>
      </c>
    </row>
    <row r="24" spans="1:16" x14ac:dyDescent="0.2">
      <c r="A24" t="s">
        <v>181</v>
      </c>
      <c r="B24" t="s">
        <v>182</v>
      </c>
      <c r="C24" t="s">
        <v>174</v>
      </c>
      <c r="D24" t="s">
        <v>183</v>
      </c>
      <c r="E24" t="s">
        <v>31</v>
      </c>
      <c r="F24" t="s">
        <v>176</v>
      </c>
      <c r="G24" t="s">
        <v>64</v>
      </c>
      <c r="H24" t="s">
        <v>43</v>
      </c>
      <c r="I24" t="s">
        <v>184</v>
      </c>
      <c r="K24" t="s">
        <v>66</v>
      </c>
      <c r="L24" t="s">
        <v>171</v>
      </c>
      <c r="M24" s="2">
        <v>40792</v>
      </c>
      <c r="N24" s="2">
        <v>40883</v>
      </c>
      <c r="O24" t="s">
        <v>185</v>
      </c>
      <c r="P24">
        <v>96</v>
      </c>
    </row>
    <row r="25" spans="1:16" x14ac:dyDescent="0.2">
      <c r="A25" t="s">
        <v>30</v>
      </c>
      <c r="B25" t="s">
        <v>186</v>
      </c>
      <c r="C25" t="s">
        <v>187</v>
      </c>
      <c r="D25" t="s">
        <v>188</v>
      </c>
      <c r="E25" t="s">
        <v>31</v>
      </c>
      <c r="F25" t="s">
        <v>189</v>
      </c>
      <c r="G25" t="s">
        <v>64</v>
      </c>
      <c r="H25" t="s">
        <v>32</v>
      </c>
      <c r="I25" t="s">
        <v>33</v>
      </c>
      <c r="J25" t="s">
        <v>190</v>
      </c>
      <c r="K25" t="s">
        <v>159</v>
      </c>
      <c r="L25" t="s">
        <v>191</v>
      </c>
      <c r="M25" s="2">
        <v>40396</v>
      </c>
      <c r="N25" s="2">
        <v>40761</v>
      </c>
      <c r="O25" t="s">
        <v>192</v>
      </c>
      <c r="P25">
        <v>1862</v>
      </c>
    </row>
    <row r="26" spans="1:16" x14ac:dyDescent="0.2">
      <c r="A26" t="s">
        <v>193</v>
      </c>
      <c r="B26" t="s">
        <v>194</v>
      </c>
      <c r="C26" t="s">
        <v>195</v>
      </c>
      <c r="D26" t="s">
        <v>196</v>
      </c>
      <c r="E26" t="s">
        <v>40</v>
      </c>
      <c r="F26" t="s">
        <v>197</v>
      </c>
      <c r="G26" t="s">
        <v>64</v>
      </c>
      <c r="H26" t="s">
        <v>35</v>
      </c>
      <c r="I26" t="s">
        <v>198</v>
      </c>
      <c r="K26" t="s">
        <v>146</v>
      </c>
      <c r="L26" t="s">
        <v>171</v>
      </c>
      <c r="M26" s="2">
        <v>41481</v>
      </c>
      <c r="N26" s="2">
        <v>41846</v>
      </c>
      <c r="O26" t="s">
        <v>199</v>
      </c>
      <c r="P26">
        <v>2507</v>
      </c>
    </row>
    <row r="27" spans="1:16" x14ac:dyDescent="0.2">
      <c r="A27" t="s">
        <v>34</v>
      </c>
      <c r="B27" t="s">
        <v>200</v>
      </c>
      <c r="C27" t="s">
        <v>201</v>
      </c>
      <c r="D27" t="s">
        <v>175</v>
      </c>
      <c r="E27" t="s">
        <v>31</v>
      </c>
      <c r="F27" t="s">
        <v>202</v>
      </c>
      <c r="G27" t="s">
        <v>64</v>
      </c>
      <c r="H27" t="s">
        <v>35</v>
      </c>
      <c r="I27" t="s">
        <v>36</v>
      </c>
      <c r="J27" t="s">
        <v>203</v>
      </c>
      <c r="K27" t="s">
        <v>66</v>
      </c>
      <c r="L27" t="s">
        <v>171</v>
      </c>
      <c r="M27" s="2">
        <v>40414</v>
      </c>
      <c r="N27" s="2">
        <v>40414</v>
      </c>
      <c r="O27" t="s">
        <v>180</v>
      </c>
      <c r="P27">
        <v>6042</v>
      </c>
    </row>
    <row r="28" spans="1:16" x14ac:dyDescent="0.2">
      <c r="A28" t="s">
        <v>37</v>
      </c>
      <c r="B28" t="s">
        <v>204</v>
      </c>
      <c r="C28" t="s">
        <v>205</v>
      </c>
      <c r="D28" t="s">
        <v>135</v>
      </c>
      <c r="E28" t="s">
        <v>31</v>
      </c>
      <c r="F28" t="s">
        <v>206</v>
      </c>
      <c r="G28" t="s">
        <v>64</v>
      </c>
      <c r="H28" t="s">
        <v>35</v>
      </c>
      <c r="I28" t="s">
        <v>38</v>
      </c>
      <c r="J28" t="s">
        <v>207</v>
      </c>
      <c r="K28" t="s">
        <v>159</v>
      </c>
      <c r="L28" t="s">
        <v>208</v>
      </c>
      <c r="M28" s="2">
        <v>41178</v>
      </c>
      <c r="N28" s="2">
        <v>41543</v>
      </c>
      <c r="O28" t="s">
        <v>209</v>
      </c>
      <c r="P28">
        <v>5281</v>
      </c>
    </row>
    <row r="29" spans="1:16" x14ac:dyDescent="0.2">
      <c r="A29" t="s">
        <v>39</v>
      </c>
      <c r="B29" t="s">
        <v>210</v>
      </c>
      <c r="C29" t="s">
        <v>211</v>
      </c>
      <c r="D29" t="s">
        <v>62</v>
      </c>
      <c r="E29" t="s">
        <v>40</v>
      </c>
      <c r="F29" t="s">
        <v>8</v>
      </c>
      <c r="G29" t="s">
        <v>64</v>
      </c>
      <c r="H29" t="s">
        <v>41</v>
      </c>
      <c r="I29" t="s">
        <v>212</v>
      </c>
      <c r="K29" t="s">
        <v>110</v>
      </c>
      <c r="L29" t="s">
        <v>213</v>
      </c>
      <c r="M29" s="2">
        <v>43074</v>
      </c>
      <c r="N29" s="2">
        <v>40836</v>
      </c>
      <c r="O29" t="s">
        <v>214</v>
      </c>
      <c r="P29">
        <v>2105</v>
      </c>
    </row>
    <row r="30" spans="1:16" x14ac:dyDescent="0.2">
      <c r="A30" t="s">
        <v>42</v>
      </c>
      <c r="B30" t="s">
        <v>215</v>
      </c>
      <c r="C30" t="s">
        <v>174</v>
      </c>
      <c r="D30" t="s">
        <v>188</v>
      </c>
      <c r="E30" t="s">
        <v>40</v>
      </c>
      <c r="F30" t="s">
        <v>176</v>
      </c>
      <c r="G30" t="s">
        <v>64</v>
      </c>
      <c r="H30" t="s">
        <v>43</v>
      </c>
      <c r="I30" t="s">
        <v>216</v>
      </c>
      <c r="K30" t="s">
        <v>66</v>
      </c>
      <c r="L30" t="s">
        <v>217</v>
      </c>
      <c r="M30" s="2">
        <v>41358</v>
      </c>
      <c r="N30" s="2">
        <v>41450</v>
      </c>
      <c r="O30" t="s">
        <v>192</v>
      </c>
      <c r="P30">
        <v>94</v>
      </c>
    </row>
    <row r="31" spans="1:16" x14ac:dyDescent="0.2">
      <c r="A31" t="s">
        <v>44</v>
      </c>
      <c r="B31" t="s">
        <v>218</v>
      </c>
      <c r="C31" t="s">
        <v>219</v>
      </c>
      <c r="D31" t="s">
        <v>62</v>
      </c>
      <c r="E31" t="s">
        <v>7</v>
      </c>
      <c r="F31" t="s">
        <v>8</v>
      </c>
      <c r="G31" t="s">
        <v>64</v>
      </c>
      <c r="H31" t="s">
        <v>8</v>
      </c>
      <c r="I31" t="s">
        <v>45</v>
      </c>
      <c r="K31" t="s">
        <v>110</v>
      </c>
      <c r="L31" t="s">
        <v>171</v>
      </c>
      <c r="M31" s="2">
        <v>40659</v>
      </c>
      <c r="O31" t="s">
        <v>220</v>
      </c>
    </row>
    <row r="32" spans="1:16" x14ac:dyDescent="0.2">
      <c r="A32" t="s">
        <v>46</v>
      </c>
      <c r="B32" t="s">
        <v>221</v>
      </c>
      <c r="C32" t="s">
        <v>222</v>
      </c>
      <c r="D32" t="s">
        <v>188</v>
      </c>
      <c r="E32" t="s">
        <v>31</v>
      </c>
      <c r="F32" t="s">
        <v>223</v>
      </c>
      <c r="G32" t="s">
        <v>64</v>
      </c>
      <c r="H32" t="s">
        <v>32</v>
      </c>
      <c r="I32" t="s">
        <v>47</v>
      </c>
      <c r="J32" t="s">
        <v>224</v>
      </c>
      <c r="K32" t="s">
        <v>159</v>
      </c>
      <c r="L32" t="s">
        <v>225</v>
      </c>
      <c r="M32" s="2">
        <v>41436</v>
      </c>
      <c r="N32" s="2">
        <v>41801</v>
      </c>
      <c r="O32" t="s">
        <v>226</v>
      </c>
      <c r="P32">
        <v>2164</v>
      </c>
    </row>
    <row r="33" spans="1:16" x14ac:dyDescent="0.2">
      <c r="A33" t="s">
        <v>227</v>
      </c>
      <c r="B33" t="s">
        <v>228</v>
      </c>
      <c r="C33" t="s">
        <v>174</v>
      </c>
      <c r="D33" t="s">
        <v>229</v>
      </c>
      <c r="E33" t="s">
        <v>40</v>
      </c>
      <c r="F33" t="s">
        <v>230</v>
      </c>
      <c r="G33" t="s">
        <v>64</v>
      </c>
      <c r="H33" t="s">
        <v>43</v>
      </c>
      <c r="I33" t="s">
        <v>231</v>
      </c>
      <c r="K33" t="s">
        <v>66</v>
      </c>
      <c r="L33" t="s">
        <v>213</v>
      </c>
      <c r="M33" s="2">
        <v>41465</v>
      </c>
      <c r="N33" s="2">
        <v>41557</v>
      </c>
      <c r="P33">
        <v>29</v>
      </c>
    </row>
    <row r="34" spans="1:16" x14ac:dyDescent="0.2">
      <c r="A34" t="s">
        <v>232</v>
      </c>
      <c r="B34" t="s">
        <v>233</v>
      </c>
      <c r="C34" t="s">
        <v>234</v>
      </c>
      <c r="D34" t="s">
        <v>235</v>
      </c>
      <c r="E34" t="s">
        <v>31</v>
      </c>
      <c r="F34" t="s">
        <v>236</v>
      </c>
      <c r="G34" t="s">
        <v>64</v>
      </c>
      <c r="H34" t="s">
        <v>35</v>
      </c>
      <c r="I34" t="s">
        <v>237</v>
      </c>
      <c r="K34" t="s">
        <v>66</v>
      </c>
      <c r="L34" t="s">
        <v>171</v>
      </c>
      <c r="M34" s="2">
        <v>40668</v>
      </c>
      <c r="N34" s="2">
        <v>40668</v>
      </c>
      <c r="O34" t="s">
        <v>73</v>
      </c>
      <c r="P34">
        <v>1068</v>
      </c>
    </row>
    <row r="35" spans="1:16" x14ac:dyDescent="0.2">
      <c r="A35" t="s">
        <v>238</v>
      </c>
      <c r="B35" t="s">
        <v>239</v>
      </c>
      <c r="C35" t="s">
        <v>174</v>
      </c>
      <c r="D35" t="s">
        <v>183</v>
      </c>
      <c r="E35" t="s">
        <v>40</v>
      </c>
      <c r="F35" t="s">
        <v>230</v>
      </c>
      <c r="G35" t="s">
        <v>64</v>
      </c>
      <c r="H35" t="s">
        <v>43</v>
      </c>
      <c r="I35" t="s">
        <v>240</v>
      </c>
      <c r="K35" t="s">
        <v>66</v>
      </c>
      <c r="L35" t="s">
        <v>171</v>
      </c>
      <c r="M35" s="2">
        <v>41544</v>
      </c>
      <c r="N35" s="2">
        <v>41635</v>
      </c>
      <c r="O35" t="s">
        <v>8</v>
      </c>
      <c r="P35">
        <v>12</v>
      </c>
    </row>
    <row r="36" spans="1:16" x14ac:dyDescent="0.2">
      <c r="A36" t="s">
        <v>241</v>
      </c>
      <c r="B36" t="s">
        <v>242</v>
      </c>
      <c r="C36" t="s">
        <v>174</v>
      </c>
      <c r="D36" t="s">
        <v>121</v>
      </c>
      <c r="E36" t="s">
        <v>40</v>
      </c>
      <c r="F36" t="s">
        <v>230</v>
      </c>
      <c r="G36" t="s">
        <v>64</v>
      </c>
      <c r="H36" t="s">
        <v>43</v>
      </c>
      <c r="I36" t="s">
        <v>243</v>
      </c>
      <c r="K36" t="s">
        <v>66</v>
      </c>
      <c r="L36" t="s">
        <v>244</v>
      </c>
      <c r="M36" s="2">
        <v>41514</v>
      </c>
      <c r="N36" s="2">
        <v>41606</v>
      </c>
      <c r="O36" t="s">
        <v>126</v>
      </c>
      <c r="P36">
        <v>12</v>
      </c>
    </row>
    <row r="37" spans="1:16" x14ac:dyDescent="0.2">
      <c r="A37" t="s">
        <v>245</v>
      </c>
      <c r="B37" t="s">
        <v>246</v>
      </c>
      <c r="C37" t="s">
        <v>247</v>
      </c>
      <c r="D37" t="s">
        <v>248</v>
      </c>
      <c r="E37" t="s">
        <v>7</v>
      </c>
      <c r="F37" t="s">
        <v>8</v>
      </c>
      <c r="G37" t="s">
        <v>64</v>
      </c>
      <c r="H37" t="s">
        <v>8</v>
      </c>
      <c r="I37" t="s">
        <v>249</v>
      </c>
      <c r="K37" t="s">
        <v>66</v>
      </c>
      <c r="L37" t="s">
        <v>250</v>
      </c>
      <c r="M37" s="2">
        <v>40946</v>
      </c>
      <c r="O37" t="s">
        <v>251</v>
      </c>
    </row>
    <row r="38" spans="1:16" x14ac:dyDescent="0.2">
      <c r="A38" t="s">
        <v>252</v>
      </c>
      <c r="B38" t="s">
        <v>133</v>
      </c>
      <c r="C38" t="s">
        <v>253</v>
      </c>
      <c r="D38" t="s">
        <v>254</v>
      </c>
      <c r="E38" t="s">
        <v>40</v>
      </c>
      <c r="F38" t="s">
        <v>8</v>
      </c>
      <c r="G38" t="s">
        <v>64</v>
      </c>
      <c r="H38" t="s">
        <v>8</v>
      </c>
      <c r="I38" t="s">
        <v>255</v>
      </c>
      <c r="K38" t="s">
        <v>66</v>
      </c>
      <c r="L38" t="s">
        <v>171</v>
      </c>
      <c r="M38" s="2">
        <v>40821</v>
      </c>
      <c r="O38" t="s">
        <v>256</v>
      </c>
    </row>
    <row r="39" spans="1:16" x14ac:dyDescent="0.2">
      <c r="A39" t="s">
        <v>257</v>
      </c>
      <c r="B39" t="s">
        <v>258</v>
      </c>
      <c r="C39" t="s">
        <v>259</v>
      </c>
      <c r="D39" t="s">
        <v>260</v>
      </c>
      <c r="E39" t="s">
        <v>31</v>
      </c>
      <c r="F39" t="s">
        <v>261</v>
      </c>
      <c r="G39" t="s">
        <v>64</v>
      </c>
      <c r="H39" t="s">
        <v>35</v>
      </c>
      <c r="I39" t="s">
        <v>262</v>
      </c>
      <c r="J39" t="s">
        <v>263</v>
      </c>
      <c r="K39" t="s">
        <v>159</v>
      </c>
      <c r="L39" t="s">
        <v>264</v>
      </c>
      <c r="M39" s="2">
        <v>40896</v>
      </c>
      <c r="N39" s="2">
        <v>41262</v>
      </c>
      <c r="O39" t="s">
        <v>8</v>
      </c>
      <c r="P39">
        <v>910</v>
      </c>
    </row>
    <row r="40" spans="1:16" x14ac:dyDescent="0.2">
      <c r="A40" t="s">
        <v>265</v>
      </c>
      <c r="B40" t="s">
        <v>266</v>
      </c>
      <c r="C40" t="s">
        <v>267</v>
      </c>
      <c r="D40" t="s">
        <v>268</v>
      </c>
      <c r="E40" t="s">
        <v>31</v>
      </c>
      <c r="F40" t="s">
        <v>269</v>
      </c>
      <c r="G40" t="s">
        <v>64</v>
      </c>
      <c r="H40" t="s">
        <v>35</v>
      </c>
      <c r="I40" t="s">
        <v>270</v>
      </c>
      <c r="J40" t="s">
        <v>271</v>
      </c>
      <c r="K40" t="s">
        <v>146</v>
      </c>
      <c r="L40" t="s">
        <v>272</v>
      </c>
      <c r="M40" s="2">
        <v>41367</v>
      </c>
      <c r="N40" s="2">
        <v>41367</v>
      </c>
      <c r="O40" t="s">
        <v>273</v>
      </c>
      <c r="P40">
        <v>1741</v>
      </c>
    </row>
    <row r="41" spans="1:16" x14ac:dyDescent="0.2">
      <c r="A41" t="s">
        <v>274</v>
      </c>
      <c r="B41" t="s">
        <v>275</v>
      </c>
      <c r="C41" t="s">
        <v>276</v>
      </c>
      <c r="D41" t="s">
        <v>107</v>
      </c>
      <c r="E41" t="s">
        <v>31</v>
      </c>
      <c r="F41" t="s">
        <v>277</v>
      </c>
      <c r="G41" t="s">
        <v>64</v>
      </c>
      <c r="H41" t="s">
        <v>35</v>
      </c>
      <c r="I41" t="s">
        <v>278</v>
      </c>
      <c r="J41" t="s">
        <v>279</v>
      </c>
      <c r="K41" t="s">
        <v>280</v>
      </c>
      <c r="L41" t="s">
        <v>171</v>
      </c>
      <c r="M41" s="2">
        <v>40941</v>
      </c>
      <c r="N41" s="2">
        <v>40941</v>
      </c>
      <c r="O41" t="s">
        <v>281</v>
      </c>
      <c r="P41">
        <v>270</v>
      </c>
    </row>
    <row r="42" spans="1:16" x14ac:dyDescent="0.2">
      <c r="A42" t="s">
        <v>282</v>
      </c>
      <c r="B42" t="s">
        <v>283</v>
      </c>
      <c r="C42" t="s">
        <v>284</v>
      </c>
      <c r="D42" t="s">
        <v>100</v>
      </c>
      <c r="E42" t="s">
        <v>31</v>
      </c>
      <c r="F42" t="s">
        <v>8</v>
      </c>
      <c r="G42" t="s">
        <v>64</v>
      </c>
      <c r="H42" t="s">
        <v>8</v>
      </c>
      <c r="I42" t="s">
        <v>285</v>
      </c>
      <c r="K42" t="s">
        <v>66</v>
      </c>
      <c r="L42" t="s">
        <v>250</v>
      </c>
      <c r="M42" s="2">
        <v>40977</v>
      </c>
      <c r="O42" t="s">
        <v>103</v>
      </c>
    </row>
    <row r="43" spans="1:16" x14ac:dyDescent="0.2">
      <c r="A43" t="s">
        <v>286</v>
      </c>
      <c r="B43" t="s">
        <v>287</v>
      </c>
      <c r="C43" t="s">
        <v>288</v>
      </c>
      <c r="D43" t="s">
        <v>107</v>
      </c>
      <c r="E43" t="s">
        <v>7</v>
      </c>
      <c r="F43" t="s">
        <v>289</v>
      </c>
      <c r="G43" t="s">
        <v>64</v>
      </c>
      <c r="H43" t="s">
        <v>290</v>
      </c>
      <c r="I43" t="s">
        <v>291</v>
      </c>
      <c r="J43" t="s">
        <v>292</v>
      </c>
      <c r="K43" t="s">
        <v>110</v>
      </c>
      <c r="L43" t="s">
        <v>293</v>
      </c>
      <c r="M43" s="2">
        <v>42768</v>
      </c>
      <c r="N43" s="2">
        <v>42768</v>
      </c>
      <c r="O43" t="s">
        <v>294</v>
      </c>
      <c r="P43">
        <v>15620</v>
      </c>
    </row>
    <row r="44" spans="1:16" x14ac:dyDescent="0.2">
      <c r="A44" t="s">
        <v>295</v>
      </c>
      <c r="B44" t="s">
        <v>296</v>
      </c>
      <c r="C44" t="s">
        <v>297</v>
      </c>
      <c r="D44" t="s">
        <v>121</v>
      </c>
      <c r="E44" t="s">
        <v>31</v>
      </c>
      <c r="F44" t="s">
        <v>298</v>
      </c>
      <c r="G44" t="s">
        <v>64</v>
      </c>
      <c r="H44" t="s">
        <v>35</v>
      </c>
      <c r="I44" t="s">
        <v>299</v>
      </c>
      <c r="J44" t="s">
        <v>300</v>
      </c>
      <c r="K44" t="s">
        <v>66</v>
      </c>
      <c r="L44" t="s">
        <v>244</v>
      </c>
      <c r="M44" s="2">
        <v>41157</v>
      </c>
      <c r="N44" s="2">
        <v>41522</v>
      </c>
      <c r="O44" t="s">
        <v>126</v>
      </c>
      <c r="P44">
        <v>1888</v>
      </c>
    </row>
    <row r="45" spans="1:16" x14ac:dyDescent="0.2">
      <c r="A45" t="s">
        <v>301</v>
      </c>
      <c r="B45" t="s">
        <v>302</v>
      </c>
      <c r="C45" t="s">
        <v>303</v>
      </c>
      <c r="D45" t="s">
        <v>135</v>
      </c>
      <c r="E45" t="s">
        <v>31</v>
      </c>
      <c r="F45" t="s">
        <v>230</v>
      </c>
      <c r="G45" t="s">
        <v>64</v>
      </c>
      <c r="H45" t="s">
        <v>43</v>
      </c>
      <c r="I45" t="s">
        <v>304</v>
      </c>
      <c r="K45" t="s">
        <v>66</v>
      </c>
      <c r="L45" t="s">
        <v>171</v>
      </c>
      <c r="M45" s="2">
        <v>41011</v>
      </c>
      <c r="N45" s="2">
        <v>41376</v>
      </c>
      <c r="O45" t="s">
        <v>209</v>
      </c>
      <c r="P45">
        <v>91</v>
      </c>
    </row>
    <row r="46" spans="1:16" x14ac:dyDescent="0.2">
      <c r="A46" t="s">
        <v>305</v>
      </c>
      <c r="B46" t="s">
        <v>306</v>
      </c>
      <c r="C46" t="s">
        <v>307</v>
      </c>
      <c r="D46" t="s">
        <v>188</v>
      </c>
      <c r="E46" t="s">
        <v>31</v>
      </c>
      <c r="F46" t="s">
        <v>308</v>
      </c>
      <c r="G46" t="s">
        <v>64</v>
      </c>
      <c r="H46" t="s">
        <v>32</v>
      </c>
      <c r="I46" t="s">
        <v>309</v>
      </c>
      <c r="J46" t="s">
        <v>310</v>
      </c>
      <c r="K46" t="s">
        <v>159</v>
      </c>
      <c r="L46" t="s">
        <v>171</v>
      </c>
      <c r="M46" s="2">
        <v>41037</v>
      </c>
      <c r="N46" s="2">
        <v>41402</v>
      </c>
      <c r="O46" t="s">
        <v>311</v>
      </c>
      <c r="P46">
        <v>2627</v>
      </c>
    </row>
    <row r="47" spans="1:16" x14ac:dyDescent="0.2">
      <c r="A47" t="s">
        <v>312</v>
      </c>
      <c r="B47" t="s">
        <v>313</v>
      </c>
      <c r="C47" t="s">
        <v>314</v>
      </c>
      <c r="D47" t="s">
        <v>315</v>
      </c>
      <c r="E47" t="s">
        <v>316</v>
      </c>
      <c r="F47" t="s">
        <v>230</v>
      </c>
      <c r="G47" t="s">
        <v>64</v>
      </c>
      <c r="H47" t="s">
        <v>43</v>
      </c>
      <c r="I47" t="s">
        <v>317</v>
      </c>
      <c r="K47" t="s">
        <v>159</v>
      </c>
      <c r="L47" t="s">
        <v>318</v>
      </c>
      <c r="M47" s="2">
        <v>41183</v>
      </c>
      <c r="N47" s="2">
        <v>41183</v>
      </c>
      <c r="O47" t="s">
        <v>8</v>
      </c>
      <c r="P47">
        <v>48</v>
      </c>
    </row>
    <row r="48" spans="1:16" x14ac:dyDescent="0.2">
      <c r="A48" t="s">
        <v>319</v>
      </c>
      <c r="B48" t="s">
        <v>320</v>
      </c>
      <c r="C48" t="s">
        <v>321</v>
      </c>
      <c r="D48" t="s">
        <v>322</v>
      </c>
      <c r="E48" t="s">
        <v>316</v>
      </c>
      <c r="F48" t="s">
        <v>230</v>
      </c>
      <c r="G48" t="s">
        <v>64</v>
      </c>
      <c r="H48" t="s">
        <v>43</v>
      </c>
      <c r="I48" t="s">
        <v>323</v>
      </c>
      <c r="K48" t="s">
        <v>159</v>
      </c>
      <c r="L48" t="s">
        <v>324</v>
      </c>
      <c r="M48" s="2">
        <v>41201</v>
      </c>
      <c r="N48" s="2">
        <v>41201</v>
      </c>
      <c r="O48" t="s">
        <v>325</v>
      </c>
      <c r="P48">
        <v>97</v>
      </c>
    </row>
    <row r="49" spans="1:16" x14ac:dyDescent="0.2">
      <c r="A49" t="s">
        <v>326</v>
      </c>
      <c r="B49" t="s">
        <v>327</v>
      </c>
      <c r="C49" t="s">
        <v>328</v>
      </c>
      <c r="D49" t="s">
        <v>329</v>
      </c>
      <c r="E49" t="s">
        <v>316</v>
      </c>
      <c r="F49" t="s">
        <v>230</v>
      </c>
      <c r="G49" t="s">
        <v>64</v>
      </c>
      <c r="H49" t="s">
        <v>43</v>
      </c>
      <c r="I49" t="s">
        <v>330</v>
      </c>
      <c r="K49" t="s">
        <v>159</v>
      </c>
      <c r="L49" t="s">
        <v>171</v>
      </c>
      <c r="M49" s="2">
        <v>41207</v>
      </c>
      <c r="N49" s="2">
        <v>41207</v>
      </c>
      <c r="O49" t="s">
        <v>331</v>
      </c>
      <c r="P49">
        <v>19</v>
      </c>
    </row>
    <row r="50" spans="1:16" x14ac:dyDescent="0.2">
      <c r="A50" t="s">
        <v>332</v>
      </c>
      <c r="B50" t="s">
        <v>333</v>
      </c>
      <c r="C50" t="s">
        <v>174</v>
      </c>
      <c r="D50" t="s">
        <v>188</v>
      </c>
      <c r="E50" t="s">
        <v>31</v>
      </c>
      <c r="F50" t="s">
        <v>176</v>
      </c>
      <c r="G50" t="s">
        <v>64</v>
      </c>
      <c r="H50" t="s">
        <v>177</v>
      </c>
      <c r="I50" t="s">
        <v>334</v>
      </c>
      <c r="K50" t="s">
        <v>66</v>
      </c>
      <c r="L50" t="s">
        <v>335</v>
      </c>
      <c r="M50" s="2">
        <v>41465</v>
      </c>
      <c r="N50" s="2">
        <v>41557</v>
      </c>
      <c r="O50" t="s">
        <v>148</v>
      </c>
      <c r="P50">
        <v>75</v>
      </c>
    </row>
    <row r="51" spans="1:16" x14ac:dyDescent="0.2">
      <c r="A51" t="s">
        <v>336</v>
      </c>
      <c r="B51" t="s">
        <v>337</v>
      </c>
      <c r="C51" t="s">
        <v>338</v>
      </c>
      <c r="D51" t="s">
        <v>339</v>
      </c>
      <c r="E51" t="s">
        <v>340</v>
      </c>
      <c r="F51" t="s">
        <v>341</v>
      </c>
      <c r="G51" t="s">
        <v>64</v>
      </c>
      <c r="H51" t="s">
        <v>342</v>
      </c>
      <c r="I51" t="s">
        <v>343</v>
      </c>
      <c r="K51" t="s">
        <v>344</v>
      </c>
      <c r="L51" t="s">
        <v>345</v>
      </c>
      <c r="M51" s="2">
        <v>41465</v>
      </c>
      <c r="N51" s="2">
        <v>41830</v>
      </c>
      <c r="P51">
        <v>104</v>
      </c>
    </row>
    <row r="52" spans="1:16" x14ac:dyDescent="0.2">
      <c r="A52" t="s">
        <v>346</v>
      </c>
      <c r="B52" t="s">
        <v>347</v>
      </c>
      <c r="C52" t="s">
        <v>348</v>
      </c>
      <c r="D52" t="s">
        <v>62</v>
      </c>
      <c r="E52" t="s">
        <v>31</v>
      </c>
      <c r="F52" t="s">
        <v>341</v>
      </c>
      <c r="G52" t="s">
        <v>64</v>
      </c>
      <c r="H52" t="s">
        <v>342</v>
      </c>
      <c r="I52" t="s">
        <v>349</v>
      </c>
      <c r="K52" t="s">
        <v>344</v>
      </c>
      <c r="L52" t="s">
        <v>102</v>
      </c>
      <c r="M52" s="2">
        <v>41232</v>
      </c>
      <c r="N52" s="2">
        <v>41413</v>
      </c>
      <c r="O52" t="s">
        <v>256</v>
      </c>
      <c r="P52">
        <v>594</v>
      </c>
    </row>
    <row r="53" spans="1:16" x14ac:dyDescent="0.2">
      <c r="A53" t="s">
        <v>350</v>
      </c>
      <c r="B53" t="s">
        <v>351</v>
      </c>
      <c r="C53" t="s">
        <v>352</v>
      </c>
      <c r="D53" t="s">
        <v>62</v>
      </c>
      <c r="E53" t="s">
        <v>7</v>
      </c>
      <c r="F53" t="s">
        <v>8</v>
      </c>
      <c r="G53" t="s">
        <v>64</v>
      </c>
      <c r="H53" t="s">
        <v>8</v>
      </c>
      <c r="I53" t="s">
        <v>353</v>
      </c>
      <c r="K53" t="s">
        <v>159</v>
      </c>
      <c r="L53" t="s">
        <v>244</v>
      </c>
      <c r="M53" s="2">
        <v>41437</v>
      </c>
      <c r="O53" t="s">
        <v>354</v>
      </c>
    </row>
    <row r="54" spans="1:16" x14ac:dyDescent="0.2">
      <c r="A54" t="s">
        <v>355</v>
      </c>
      <c r="B54" t="s">
        <v>356</v>
      </c>
      <c r="C54" t="s">
        <v>174</v>
      </c>
      <c r="D54" t="s">
        <v>357</v>
      </c>
      <c r="E54" t="s">
        <v>122</v>
      </c>
      <c r="F54" t="s">
        <v>230</v>
      </c>
      <c r="G54" t="s">
        <v>64</v>
      </c>
      <c r="H54" t="s">
        <v>358</v>
      </c>
      <c r="I54" t="s">
        <v>359</v>
      </c>
      <c r="K54" t="s">
        <v>66</v>
      </c>
      <c r="L54" t="s">
        <v>360</v>
      </c>
      <c r="M54" s="2">
        <v>41436</v>
      </c>
      <c r="N54" s="2">
        <v>41528</v>
      </c>
      <c r="O54" t="s">
        <v>361</v>
      </c>
      <c r="P54">
        <v>49</v>
      </c>
    </row>
    <row r="55" spans="1:16" x14ac:dyDescent="0.2">
      <c r="A55" t="s">
        <v>362</v>
      </c>
      <c r="B55" t="s">
        <v>363</v>
      </c>
      <c r="C55" t="s">
        <v>364</v>
      </c>
      <c r="D55" t="s">
        <v>135</v>
      </c>
      <c r="E55" t="s">
        <v>365</v>
      </c>
      <c r="F55" t="s">
        <v>8</v>
      </c>
      <c r="G55" t="s">
        <v>64</v>
      </c>
      <c r="H55" t="s">
        <v>8</v>
      </c>
      <c r="I55" t="s">
        <v>366</v>
      </c>
      <c r="K55" t="s">
        <v>66</v>
      </c>
      <c r="L55" t="s">
        <v>213</v>
      </c>
      <c r="M55" s="2">
        <v>42669</v>
      </c>
      <c r="N55" s="2">
        <v>42669</v>
      </c>
      <c r="O55" t="s">
        <v>367</v>
      </c>
    </row>
    <row r="56" spans="1:16" x14ac:dyDescent="0.2">
      <c r="A56" t="s">
        <v>368</v>
      </c>
      <c r="B56" t="s">
        <v>369</v>
      </c>
      <c r="C56" t="s">
        <v>370</v>
      </c>
      <c r="D56" t="s">
        <v>62</v>
      </c>
      <c r="E56" t="s">
        <v>7</v>
      </c>
      <c r="F56" t="s">
        <v>8</v>
      </c>
      <c r="G56" t="s">
        <v>64</v>
      </c>
      <c r="H56" t="s">
        <v>8</v>
      </c>
      <c r="I56" t="s">
        <v>371</v>
      </c>
      <c r="K56" t="s">
        <v>372</v>
      </c>
      <c r="L56" t="s">
        <v>373</v>
      </c>
      <c r="M56" s="2">
        <v>43175</v>
      </c>
      <c r="N56" s="2">
        <v>43175</v>
      </c>
      <c r="O56" t="s">
        <v>180</v>
      </c>
    </row>
    <row r="57" spans="1:16" x14ac:dyDescent="0.2">
      <c r="A57" t="s">
        <v>374</v>
      </c>
      <c r="B57" t="s">
        <v>375</v>
      </c>
      <c r="C57" t="s">
        <v>376</v>
      </c>
      <c r="D57" t="s">
        <v>377</v>
      </c>
      <c r="E57" t="s">
        <v>31</v>
      </c>
      <c r="F57" t="s">
        <v>378</v>
      </c>
      <c r="G57" t="s">
        <v>64</v>
      </c>
      <c r="H57" t="s">
        <v>35</v>
      </c>
      <c r="I57" t="s">
        <v>379</v>
      </c>
      <c r="J57" t="s">
        <v>380</v>
      </c>
      <c r="K57" t="s">
        <v>146</v>
      </c>
      <c r="L57" t="s">
        <v>381</v>
      </c>
      <c r="M57" s="2">
        <v>41911</v>
      </c>
      <c r="N57" s="2">
        <v>42276</v>
      </c>
      <c r="O57" t="s">
        <v>382</v>
      </c>
      <c r="P57">
        <v>11187</v>
      </c>
    </row>
    <row r="58" spans="1:16" x14ac:dyDescent="0.2">
      <c r="A58" t="s">
        <v>383</v>
      </c>
      <c r="B58" t="s">
        <v>384</v>
      </c>
      <c r="C58" t="s">
        <v>385</v>
      </c>
      <c r="D58" t="s">
        <v>315</v>
      </c>
      <c r="E58" t="s">
        <v>31</v>
      </c>
      <c r="F58" t="s">
        <v>298</v>
      </c>
      <c r="G58" t="s">
        <v>64</v>
      </c>
      <c r="H58" t="s">
        <v>35</v>
      </c>
      <c r="I58" t="s">
        <v>386</v>
      </c>
      <c r="J58" t="s">
        <v>387</v>
      </c>
      <c r="K58" t="s">
        <v>66</v>
      </c>
      <c r="L58" t="s">
        <v>388</v>
      </c>
      <c r="M58" s="2">
        <v>41572</v>
      </c>
      <c r="N58" s="2">
        <v>41572</v>
      </c>
      <c r="O58" t="s">
        <v>8</v>
      </c>
      <c r="P58">
        <v>4350</v>
      </c>
    </row>
    <row r="59" spans="1:16" x14ac:dyDescent="0.2">
      <c r="A59" t="s">
        <v>389</v>
      </c>
      <c r="B59" t="s">
        <v>390</v>
      </c>
      <c r="C59" t="s">
        <v>391</v>
      </c>
      <c r="D59" t="s">
        <v>196</v>
      </c>
      <c r="E59" t="s">
        <v>40</v>
      </c>
      <c r="F59" t="s">
        <v>230</v>
      </c>
      <c r="G59" t="s">
        <v>64</v>
      </c>
      <c r="H59" t="s">
        <v>43</v>
      </c>
      <c r="I59" t="s">
        <v>392</v>
      </c>
      <c r="K59" t="s">
        <v>146</v>
      </c>
      <c r="L59" t="s">
        <v>171</v>
      </c>
      <c r="M59" s="2">
        <v>41508</v>
      </c>
      <c r="N59" s="2">
        <v>41661</v>
      </c>
      <c r="O59" t="s">
        <v>393</v>
      </c>
      <c r="P59">
        <v>45</v>
      </c>
    </row>
    <row r="60" spans="1:16" x14ac:dyDescent="0.2">
      <c r="A60" t="s">
        <v>394</v>
      </c>
      <c r="B60" t="s">
        <v>395</v>
      </c>
      <c r="C60" t="s">
        <v>396</v>
      </c>
      <c r="D60" t="s">
        <v>135</v>
      </c>
      <c r="E60" t="s">
        <v>7</v>
      </c>
      <c r="F60" t="s">
        <v>397</v>
      </c>
      <c r="G60" t="s">
        <v>64</v>
      </c>
      <c r="H60" t="s">
        <v>398</v>
      </c>
      <c r="I60" t="s">
        <v>399</v>
      </c>
      <c r="J60" t="s">
        <v>400</v>
      </c>
      <c r="K60" t="s">
        <v>344</v>
      </c>
      <c r="L60" t="s">
        <v>401</v>
      </c>
      <c r="M60" s="2">
        <v>42461</v>
      </c>
      <c r="N60" s="2">
        <v>42461</v>
      </c>
      <c r="O60" t="s">
        <v>209</v>
      </c>
      <c r="P60">
        <v>230</v>
      </c>
    </row>
    <row r="61" spans="1:16" x14ac:dyDescent="0.2">
      <c r="A61" t="s">
        <v>402</v>
      </c>
      <c r="B61" t="s">
        <v>403</v>
      </c>
      <c r="C61" t="s">
        <v>404</v>
      </c>
      <c r="D61" t="s">
        <v>405</v>
      </c>
      <c r="E61" t="s">
        <v>40</v>
      </c>
      <c r="F61" t="s">
        <v>406</v>
      </c>
      <c r="G61" t="s">
        <v>64</v>
      </c>
      <c r="H61" t="s">
        <v>407</v>
      </c>
      <c r="I61" t="s">
        <v>408</v>
      </c>
      <c r="K61" t="s">
        <v>66</v>
      </c>
      <c r="L61" t="s">
        <v>244</v>
      </c>
      <c r="M61" s="2">
        <v>41919</v>
      </c>
      <c r="N61" s="2">
        <v>42284</v>
      </c>
      <c r="O61" t="s">
        <v>409</v>
      </c>
      <c r="P61">
        <v>28</v>
      </c>
    </row>
    <row r="62" spans="1:16" x14ac:dyDescent="0.2">
      <c r="A62" t="s">
        <v>410</v>
      </c>
      <c r="B62" t="s">
        <v>411</v>
      </c>
      <c r="C62" t="s">
        <v>412</v>
      </c>
      <c r="D62" t="s">
        <v>129</v>
      </c>
      <c r="E62" t="s">
        <v>40</v>
      </c>
      <c r="F62" t="s">
        <v>8</v>
      </c>
      <c r="G62" t="s">
        <v>64</v>
      </c>
      <c r="H62" t="s">
        <v>8</v>
      </c>
      <c r="K62" t="s">
        <v>66</v>
      </c>
      <c r="O62" t="s">
        <v>132</v>
      </c>
    </row>
    <row r="63" spans="1:16" x14ac:dyDescent="0.2">
      <c r="A63" t="s">
        <v>413</v>
      </c>
      <c r="B63" t="s">
        <v>414</v>
      </c>
      <c r="C63" t="s">
        <v>415</v>
      </c>
      <c r="D63" t="s">
        <v>416</v>
      </c>
      <c r="E63" t="s">
        <v>340</v>
      </c>
      <c r="F63" t="s">
        <v>202</v>
      </c>
      <c r="G63" t="s">
        <v>64</v>
      </c>
      <c r="H63" t="s">
        <v>35</v>
      </c>
      <c r="I63" t="s">
        <v>417</v>
      </c>
      <c r="J63" t="s">
        <v>418</v>
      </c>
      <c r="K63" t="s">
        <v>66</v>
      </c>
      <c r="L63" t="s">
        <v>213</v>
      </c>
      <c r="M63" s="2">
        <v>42716</v>
      </c>
      <c r="N63" s="2">
        <v>41948</v>
      </c>
      <c r="O63" t="s">
        <v>419</v>
      </c>
      <c r="P63">
        <v>1675</v>
      </c>
    </row>
    <row r="64" spans="1:16" x14ac:dyDescent="0.2">
      <c r="A64" t="s">
        <v>420</v>
      </c>
      <c r="B64" t="s">
        <v>421</v>
      </c>
      <c r="C64" t="s">
        <v>422</v>
      </c>
      <c r="D64" t="s">
        <v>107</v>
      </c>
      <c r="E64" t="s">
        <v>7</v>
      </c>
      <c r="F64" t="s">
        <v>8</v>
      </c>
      <c r="G64" t="s">
        <v>64</v>
      </c>
      <c r="H64" t="s">
        <v>423</v>
      </c>
      <c r="I64" t="s">
        <v>424</v>
      </c>
      <c r="K64" t="s">
        <v>425</v>
      </c>
      <c r="L64" t="s">
        <v>426</v>
      </c>
      <c r="M64" s="2">
        <v>42132</v>
      </c>
      <c r="N64" s="2">
        <v>42377</v>
      </c>
      <c r="O64" t="s">
        <v>281</v>
      </c>
      <c r="P64">
        <v>9</v>
      </c>
    </row>
    <row r="65" spans="1:16" x14ac:dyDescent="0.2">
      <c r="A65" t="s">
        <v>427</v>
      </c>
      <c r="B65" t="s">
        <v>428</v>
      </c>
      <c r="C65" t="s">
        <v>429</v>
      </c>
      <c r="D65" t="s">
        <v>329</v>
      </c>
      <c r="E65" t="s">
        <v>31</v>
      </c>
      <c r="F65" t="s">
        <v>430</v>
      </c>
      <c r="G65" t="s">
        <v>64</v>
      </c>
      <c r="H65" t="s">
        <v>358</v>
      </c>
      <c r="I65" t="s">
        <v>431</v>
      </c>
      <c r="K65" t="s">
        <v>66</v>
      </c>
      <c r="L65" t="s">
        <v>171</v>
      </c>
      <c r="M65" s="2">
        <v>42390</v>
      </c>
      <c r="N65" s="2">
        <v>42390</v>
      </c>
      <c r="O65" t="s">
        <v>331</v>
      </c>
      <c r="P65">
        <v>3592</v>
      </c>
    </row>
    <row r="66" spans="1:16" x14ac:dyDescent="0.2">
      <c r="A66" t="s">
        <v>432</v>
      </c>
      <c r="B66" t="s">
        <v>433</v>
      </c>
      <c r="C66" t="s">
        <v>434</v>
      </c>
      <c r="D66" t="s">
        <v>121</v>
      </c>
      <c r="E66" t="s">
        <v>122</v>
      </c>
      <c r="F66" t="s">
        <v>435</v>
      </c>
      <c r="G66" t="s">
        <v>64</v>
      </c>
      <c r="H66" t="s">
        <v>35</v>
      </c>
      <c r="I66" t="s">
        <v>436</v>
      </c>
      <c r="J66" t="s">
        <v>437</v>
      </c>
      <c r="K66" t="s">
        <v>66</v>
      </c>
      <c r="L66" t="s">
        <v>171</v>
      </c>
      <c r="M66" s="2">
        <v>42325</v>
      </c>
      <c r="N66" s="2">
        <v>42325</v>
      </c>
      <c r="O66" t="s">
        <v>126</v>
      </c>
      <c r="P66">
        <v>543</v>
      </c>
    </row>
    <row r="67" spans="1:16" x14ac:dyDescent="0.2">
      <c r="A67" t="s">
        <v>438</v>
      </c>
      <c r="B67" t="s">
        <v>439</v>
      </c>
      <c r="C67" t="s">
        <v>440</v>
      </c>
      <c r="D67" t="s">
        <v>441</v>
      </c>
      <c r="E67" t="s">
        <v>31</v>
      </c>
      <c r="F67" t="s">
        <v>202</v>
      </c>
      <c r="G67" t="s">
        <v>64</v>
      </c>
      <c r="H67" t="s">
        <v>35</v>
      </c>
      <c r="I67" t="s">
        <v>442</v>
      </c>
      <c r="J67" t="s">
        <v>443</v>
      </c>
      <c r="K67" t="s">
        <v>146</v>
      </c>
      <c r="L67" t="s">
        <v>444</v>
      </c>
      <c r="M67" s="2">
        <v>42146</v>
      </c>
      <c r="N67" s="2">
        <v>42146</v>
      </c>
      <c r="O67" t="s">
        <v>445</v>
      </c>
      <c r="P67">
        <v>950</v>
      </c>
    </row>
    <row r="68" spans="1:16" x14ac:dyDescent="0.2">
      <c r="A68" t="s">
        <v>446</v>
      </c>
      <c r="B68" t="s">
        <v>447</v>
      </c>
      <c r="C68" t="s">
        <v>448</v>
      </c>
      <c r="D68" t="s">
        <v>129</v>
      </c>
      <c r="E68" t="s">
        <v>40</v>
      </c>
      <c r="F68" t="s">
        <v>8</v>
      </c>
      <c r="G68" t="s">
        <v>64</v>
      </c>
      <c r="H68" t="s">
        <v>8</v>
      </c>
      <c r="I68" t="s">
        <v>285</v>
      </c>
      <c r="K68" t="s">
        <v>66</v>
      </c>
      <c r="O68" t="s">
        <v>449</v>
      </c>
    </row>
    <row r="69" spans="1:16" x14ac:dyDescent="0.2">
      <c r="A69" t="s">
        <v>450</v>
      </c>
      <c r="B69" t="s">
        <v>451</v>
      </c>
      <c r="C69" t="s">
        <v>452</v>
      </c>
      <c r="D69" t="s">
        <v>329</v>
      </c>
      <c r="E69" t="s">
        <v>31</v>
      </c>
      <c r="F69" t="s">
        <v>430</v>
      </c>
      <c r="G69" t="s">
        <v>64</v>
      </c>
      <c r="H69" t="s">
        <v>358</v>
      </c>
      <c r="I69" t="s">
        <v>453</v>
      </c>
      <c r="K69" t="s">
        <v>66</v>
      </c>
      <c r="L69" t="s">
        <v>454</v>
      </c>
      <c r="M69" s="2">
        <v>42398</v>
      </c>
      <c r="N69" s="2">
        <v>42398</v>
      </c>
      <c r="O69" t="s">
        <v>256</v>
      </c>
      <c r="P69">
        <v>2054</v>
      </c>
    </row>
    <row r="70" spans="1:16" x14ac:dyDescent="0.2">
      <c r="A70" t="s">
        <v>455</v>
      </c>
      <c r="B70" t="s">
        <v>456</v>
      </c>
      <c r="C70" t="s">
        <v>457</v>
      </c>
      <c r="D70" t="s">
        <v>329</v>
      </c>
      <c r="E70" t="s">
        <v>31</v>
      </c>
      <c r="F70" t="s">
        <v>430</v>
      </c>
      <c r="G70" t="s">
        <v>64</v>
      </c>
      <c r="H70" t="s">
        <v>358</v>
      </c>
      <c r="I70" t="s">
        <v>458</v>
      </c>
      <c r="K70" t="s">
        <v>66</v>
      </c>
      <c r="L70" t="s">
        <v>179</v>
      </c>
      <c r="M70" s="2">
        <v>42390</v>
      </c>
      <c r="N70" s="2">
        <v>42390</v>
      </c>
      <c r="O70" t="s">
        <v>256</v>
      </c>
      <c r="P70">
        <v>784</v>
      </c>
    </row>
    <row r="71" spans="1:16" x14ac:dyDescent="0.2">
      <c r="A71" t="s">
        <v>459</v>
      </c>
      <c r="B71" t="s">
        <v>460</v>
      </c>
      <c r="C71" t="s">
        <v>461</v>
      </c>
      <c r="D71" t="s">
        <v>329</v>
      </c>
      <c r="E71" t="s">
        <v>31</v>
      </c>
      <c r="F71" t="s">
        <v>430</v>
      </c>
      <c r="G71" t="s">
        <v>64</v>
      </c>
      <c r="H71" t="s">
        <v>358</v>
      </c>
      <c r="I71" t="s">
        <v>462</v>
      </c>
      <c r="K71" t="s">
        <v>66</v>
      </c>
      <c r="L71" t="s">
        <v>463</v>
      </c>
      <c r="M71" s="2">
        <v>42579</v>
      </c>
      <c r="N71" s="2">
        <v>42579</v>
      </c>
      <c r="O71" t="s">
        <v>256</v>
      </c>
      <c r="P71">
        <v>799</v>
      </c>
    </row>
    <row r="72" spans="1:16" x14ac:dyDescent="0.2">
      <c r="A72" t="s">
        <v>464</v>
      </c>
      <c r="B72" t="s">
        <v>465</v>
      </c>
      <c r="C72" t="s">
        <v>466</v>
      </c>
      <c r="D72" t="s">
        <v>329</v>
      </c>
      <c r="E72" t="s">
        <v>31</v>
      </c>
      <c r="F72" t="s">
        <v>430</v>
      </c>
      <c r="G72" t="s">
        <v>64</v>
      </c>
      <c r="H72" t="s">
        <v>358</v>
      </c>
      <c r="I72" t="s">
        <v>467</v>
      </c>
      <c r="K72" t="s">
        <v>66</v>
      </c>
      <c r="L72" t="s">
        <v>171</v>
      </c>
      <c r="M72" s="2">
        <v>42395</v>
      </c>
      <c r="N72" s="2">
        <v>42395</v>
      </c>
      <c r="O72" t="s">
        <v>256</v>
      </c>
      <c r="P72">
        <v>7298</v>
      </c>
    </row>
    <row r="73" spans="1:16" x14ac:dyDescent="0.2">
      <c r="A73" t="s">
        <v>468</v>
      </c>
      <c r="B73" t="s">
        <v>469</v>
      </c>
      <c r="C73" t="s">
        <v>470</v>
      </c>
      <c r="D73" t="s">
        <v>471</v>
      </c>
      <c r="E73" t="s">
        <v>40</v>
      </c>
      <c r="F73" t="s">
        <v>472</v>
      </c>
      <c r="G73" t="s">
        <v>64</v>
      </c>
      <c r="H73" t="s">
        <v>473</v>
      </c>
      <c r="I73" t="s">
        <v>474</v>
      </c>
      <c r="J73" t="s">
        <v>475</v>
      </c>
      <c r="K73" t="s">
        <v>66</v>
      </c>
      <c r="L73" t="s">
        <v>476</v>
      </c>
      <c r="O73" t="s">
        <v>477</v>
      </c>
      <c r="P73">
        <v>273</v>
      </c>
    </row>
    <row r="74" spans="1:16" x14ac:dyDescent="0.2">
      <c r="A74" t="s">
        <v>478</v>
      </c>
      <c r="B74" t="s">
        <v>479</v>
      </c>
      <c r="C74" t="s">
        <v>480</v>
      </c>
      <c r="D74" t="s">
        <v>62</v>
      </c>
      <c r="E74" t="s">
        <v>7</v>
      </c>
      <c r="F74" t="s">
        <v>481</v>
      </c>
      <c r="G74" t="s">
        <v>64</v>
      </c>
      <c r="H74" t="s">
        <v>482</v>
      </c>
      <c r="I74" t="s">
        <v>483</v>
      </c>
      <c r="J74" t="s">
        <v>484</v>
      </c>
      <c r="K74" t="s">
        <v>159</v>
      </c>
      <c r="L74" t="s">
        <v>171</v>
      </c>
      <c r="M74" s="2">
        <v>42823</v>
      </c>
      <c r="N74" s="2">
        <v>42823</v>
      </c>
      <c r="O74" t="s">
        <v>485</v>
      </c>
      <c r="P74">
        <v>13067</v>
      </c>
    </row>
    <row r="75" spans="1:16" x14ac:dyDescent="0.2">
      <c r="A75" t="s">
        <v>486</v>
      </c>
      <c r="B75" t="s">
        <v>487</v>
      </c>
      <c r="C75" t="s">
        <v>488</v>
      </c>
      <c r="D75" t="s">
        <v>62</v>
      </c>
      <c r="E75" t="s">
        <v>7</v>
      </c>
      <c r="F75" t="s">
        <v>8</v>
      </c>
      <c r="G75" t="s">
        <v>64</v>
      </c>
      <c r="H75" t="s">
        <v>8</v>
      </c>
      <c r="I75" t="s">
        <v>489</v>
      </c>
      <c r="K75" t="s">
        <v>66</v>
      </c>
      <c r="L75" t="s">
        <v>171</v>
      </c>
      <c r="M75" s="2">
        <v>43193</v>
      </c>
      <c r="N75" s="2">
        <v>42811</v>
      </c>
      <c r="O75" t="s">
        <v>490</v>
      </c>
    </row>
    <row r="76" spans="1:16" x14ac:dyDescent="0.2">
      <c r="A76" t="s">
        <v>491</v>
      </c>
      <c r="B76" t="s">
        <v>492</v>
      </c>
      <c r="C76" t="s">
        <v>493</v>
      </c>
      <c r="D76" t="s">
        <v>62</v>
      </c>
      <c r="E76" t="s">
        <v>40</v>
      </c>
      <c r="F76" t="s">
        <v>494</v>
      </c>
      <c r="G76" t="s">
        <v>64</v>
      </c>
      <c r="H76" t="s">
        <v>495</v>
      </c>
      <c r="I76" t="s">
        <v>496</v>
      </c>
      <c r="J76" t="s">
        <v>497</v>
      </c>
      <c r="K76" t="s">
        <v>66</v>
      </c>
      <c r="L76" t="s">
        <v>151</v>
      </c>
      <c r="M76" s="2">
        <v>43237</v>
      </c>
      <c r="N76" s="2">
        <v>43237</v>
      </c>
      <c r="O76" t="s">
        <v>8</v>
      </c>
      <c r="P76">
        <v>1123</v>
      </c>
    </row>
    <row r="77" spans="1:16" x14ac:dyDescent="0.2">
      <c r="A77" t="s">
        <v>498</v>
      </c>
      <c r="B77" t="s">
        <v>499</v>
      </c>
      <c r="C77" t="s">
        <v>500</v>
      </c>
      <c r="D77" t="s">
        <v>501</v>
      </c>
      <c r="E77" t="s">
        <v>31</v>
      </c>
      <c r="F77" t="s">
        <v>502</v>
      </c>
      <c r="G77" t="s">
        <v>64</v>
      </c>
      <c r="H77" t="s">
        <v>35</v>
      </c>
      <c r="I77" t="s">
        <v>503</v>
      </c>
      <c r="J77" t="s">
        <v>504</v>
      </c>
      <c r="K77" t="s">
        <v>159</v>
      </c>
      <c r="L77" t="s">
        <v>171</v>
      </c>
      <c r="M77" s="2">
        <v>42324</v>
      </c>
      <c r="N77" s="2">
        <v>42324</v>
      </c>
      <c r="O77" t="s">
        <v>505</v>
      </c>
      <c r="P77">
        <v>9212</v>
      </c>
    </row>
    <row r="78" spans="1:16" x14ac:dyDescent="0.2">
      <c r="A78" t="s">
        <v>506</v>
      </c>
      <c r="B78" t="s">
        <v>507</v>
      </c>
      <c r="C78" t="s">
        <v>508</v>
      </c>
      <c r="D78" t="s">
        <v>509</v>
      </c>
      <c r="E78" t="s">
        <v>31</v>
      </c>
      <c r="F78" t="s">
        <v>510</v>
      </c>
      <c r="G78" t="s">
        <v>64</v>
      </c>
      <c r="H78" t="s">
        <v>482</v>
      </c>
      <c r="I78" t="s">
        <v>511</v>
      </c>
      <c r="K78" t="s">
        <v>159</v>
      </c>
      <c r="L78" t="s">
        <v>171</v>
      </c>
      <c r="M78" s="2">
        <v>42298</v>
      </c>
      <c r="N78" s="2">
        <v>42298</v>
      </c>
      <c r="O78" t="s">
        <v>512</v>
      </c>
      <c r="P78">
        <v>100</v>
      </c>
    </row>
    <row r="79" spans="1:16" x14ac:dyDescent="0.2">
      <c r="A79" t="s">
        <v>513</v>
      </c>
      <c r="B79" t="s">
        <v>514</v>
      </c>
      <c r="C79" t="s">
        <v>515</v>
      </c>
      <c r="D79" t="s">
        <v>516</v>
      </c>
      <c r="E79" t="s">
        <v>31</v>
      </c>
      <c r="F79" t="s">
        <v>517</v>
      </c>
      <c r="G79" t="s">
        <v>64</v>
      </c>
      <c r="H79" t="s">
        <v>35</v>
      </c>
      <c r="I79" t="s">
        <v>518</v>
      </c>
      <c r="J79" t="s">
        <v>519</v>
      </c>
      <c r="K79" t="s">
        <v>66</v>
      </c>
      <c r="L79" t="s">
        <v>244</v>
      </c>
      <c r="M79" s="2">
        <v>42506</v>
      </c>
      <c r="N79" s="2">
        <v>42871</v>
      </c>
      <c r="O79" t="s">
        <v>180</v>
      </c>
      <c r="P79">
        <v>5890</v>
      </c>
    </row>
    <row r="80" spans="1:16" x14ac:dyDescent="0.2">
      <c r="A80" t="s">
        <v>520</v>
      </c>
      <c r="B80" t="s">
        <v>521</v>
      </c>
      <c r="C80" t="s">
        <v>522</v>
      </c>
      <c r="D80" t="s">
        <v>62</v>
      </c>
      <c r="E80" t="s">
        <v>7</v>
      </c>
      <c r="F80" t="s">
        <v>494</v>
      </c>
      <c r="G80" t="s">
        <v>64</v>
      </c>
      <c r="H80" t="s">
        <v>495</v>
      </c>
      <c r="I80" t="s">
        <v>523</v>
      </c>
      <c r="J80" t="s">
        <v>524</v>
      </c>
      <c r="K80" t="s">
        <v>66</v>
      </c>
      <c r="L80" t="s">
        <v>91</v>
      </c>
      <c r="M80" s="2">
        <v>43238</v>
      </c>
      <c r="N80" s="2">
        <v>43238</v>
      </c>
      <c r="O80" t="s">
        <v>209</v>
      </c>
      <c r="P80">
        <v>3596</v>
      </c>
    </row>
    <row r="81" spans="1:16" x14ac:dyDescent="0.2">
      <c r="A81" t="s">
        <v>525</v>
      </c>
      <c r="B81" t="s">
        <v>526</v>
      </c>
      <c r="C81" t="s">
        <v>527</v>
      </c>
      <c r="D81" t="s">
        <v>528</v>
      </c>
      <c r="E81" t="s">
        <v>7</v>
      </c>
      <c r="F81" t="s">
        <v>529</v>
      </c>
      <c r="G81" t="s">
        <v>64</v>
      </c>
      <c r="H81" t="s">
        <v>530</v>
      </c>
      <c r="I81" t="s">
        <v>531</v>
      </c>
      <c r="K81" t="s">
        <v>532</v>
      </c>
      <c r="L81" t="s">
        <v>533</v>
      </c>
      <c r="M81" s="2">
        <v>42327</v>
      </c>
      <c r="N81" s="2">
        <v>42509</v>
      </c>
      <c r="O81" t="s">
        <v>8</v>
      </c>
      <c r="P81">
        <v>75</v>
      </c>
    </row>
    <row r="82" spans="1:16" x14ac:dyDescent="0.2">
      <c r="A82" t="s">
        <v>534</v>
      </c>
      <c r="B82" t="s">
        <v>535</v>
      </c>
      <c r="C82" t="s">
        <v>536</v>
      </c>
      <c r="D82" t="s">
        <v>235</v>
      </c>
      <c r="E82" t="s">
        <v>122</v>
      </c>
      <c r="F82" t="s">
        <v>230</v>
      </c>
      <c r="G82" t="s">
        <v>64</v>
      </c>
      <c r="H82" t="s">
        <v>358</v>
      </c>
      <c r="I82" t="s">
        <v>537</v>
      </c>
      <c r="J82" t="s">
        <v>538</v>
      </c>
      <c r="K82" t="s">
        <v>159</v>
      </c>
      <c r="L82" t="s">
        <v>171</v>
      </c>
      <c r="M82" s="2">
        <v>42317</v>
      </c>
      <c r="N82" s="2">
        <v>42683</v>
      </c>
      <c r="O82" t="s">
        <v>73</v>
      </c>
      <c r="P82">
        <v>1001</v>
      </c>
    </row>
    <row r="83" spans="1:16" x14ac:dyDescent="0.2">
      <c r="A83" t="s">
        <v>539</v>
      </c>
      <c r="B83" t="s">
        <v>540</v>
      </c>
      <c r="C83" t="s">
        <v>541</v>
      </c>
      <c r="D83" t="s">
        <v>62</v>
      </c>
      <c r="E83" t="s">
        <v>7</v>
      </c>
      <c r="F83" t="s">
        <v>494</v>
      </c>
      <c r="G83" t="s">
        <v>64</v>
      </c>
      <c r="H83" t="s">
        <v>495</v>
      </c>
      <c r="I83" t="s">
        <v>542</v>
      </c>
      <c r="J83" t="s">
        <v>543</v>
      </c>
      <c r="K83" t="s">
        <v>66</v>
      </c>
      <c r="L83" t="s">
        <v>67</v>
      </c>
      <c r="M83" s="2">
        <v>43250</v>
      </c>
      <c r="N83" s="2">
        <v>43250</v>
      </c>
      <c r="O83" t="s">
        <v>544</v>
      </c>
      <c r="P83">
        <v>4154</v>
      </c>
    </row>
    <row r="84" spans="1:16" x14ac:dyDescent="0.2">
      <c r="A84" t="s">
        <v>545</v>
      </c>
      <c r="B84" t="s">
        <v>546</v>
      </c>
      <c r="C84" t="s">
        <v>547</v>
      </c>
      <c r="D84" t="s">
        <v>175</v>
      </c>
      <c r="E84" t="s">
        <v>31</v>
      </c>
      <c r="F84" t="s">
        <v>430</v>
      </c>
      <c r="G84" t="s">
        <v>64</v>
      </c>
      <c r="H84" t="s">
        <v>358</v>
      </c>
      <c r="I84" t="s">
        <v>548</v>
      </c>
      <c r="K84" t="s">
        <v>66</v>
      </c>
      <c r="L84" t="s">
        <v>179</v>
      </c>
      <c r="M84" s="2">
        <v>42494</v>
      </c>
      <c r="N84" s="2">
        <v>42494</v>
      </c>
      <c r="O84" t="s">
        <v>180</v>
      </c>
      <c r="P84">
        <v>1766</v>
      </c>
    </row>
    <row r="85" spans="1:16" x14ac:dyDescent="0.2">
      <c r="A85" t="s">
        <v>549</v>
      </c>
      <c r="B85" t="s">
        <v>550</v>
      </c>
      <c r="C85" t="s">
        <v>551</v>
      </c>
      <c r="D85" t="s">
        <v>528</v>
      </c>
      <c r="E85" t="s">
        <v>122</v>
      </c>
      <c r="F85" t="s">
        <v>494</v>
      </c>
      <c r="G85" t="s">
        <v>64</v>
      </c>
      <c r="H85" t="s">
        <v>495</v>
      </c>
      <c r="I85" t="s">
        <v>552</v>
      </c>
      <c r="J85" t="s">
        <v>553</v>
      </c>
      <c r="K85" t="s">
        <v>66</v>
      </c>
      <c r="L85" t="s">
        <v>554</v>
      </c>
      <c r="M85" s="2">
        <v>43474</v>
      </c>
      <c r="N85" s="2">
        <v>43474</v>
      </c>
      <c r="O85" t="s">
        <v>126</v>
      </c>
      <c r="P85">
        <v>709</v>
      </c>
    </row>
    <row r="86" spans="1:16" x14ac:dyDescent="0.2">
      <c r="A86" t="s">
        <v>555</v>
      </c>
      <c r="B86" t="s">
        <v>556</v>
      </c>
      <c r="C86" t="s">
        <v>557</v>
      </c>
      <c r="D86" t="s">
        <v>121</v>
      </c>
      <c r="E86" t="s">
        <v>122</v>
      </c>
      <c r="F86" t="s">
        <v>494</v>
      </c>
      <c r="G86" t="s">
        <v>64</v>
      </c>
      <c r="H86" t="s">
        <v>495</v>
      </c>
      <c r="I86" t="s">
        <v>558</v>
      </c>
      <c r="J86" t="s">
        <v>559</v>
      </c>
      <c r="K86" t="s">
        <v>66</v>
      </c>
      <c r="L86" t="s">
        <v>426</v>
      </c>
      <c r="M86" s="2">
        <v>43249</v>
      </c>
      <c r="N86" s="2">
        <v>43249</v>
      </c>
      <c r="O86" t="s">
        <v>126</v>
      </c>
      <c r="P86">
        <v>173</v>
      </c>
    </row>
    <row r="87" spans="1:16" x14ac:dyDescent="0.2">
      <c r="A87" t="s">
        <v>560</v>
      </c>
      <c r="B87" t="s">
        <v>561</v>
      </c>
      <c r="C87" t="s">
        <v>562</v>
      </c>
      <c r="D87" t="s">
        <v>175</v>
      </c>
      <c r="E87" t="s">
        <v>31</v>
      </c>
      <c r="F87" t="s">
        <v>430</v>
      </c>
      <c r="G87" t="s">
        <v>64</v>
      </c>
      <c r="H87" t="s">
        <v>358</v>
      </c>
      <c r="I87" t="s">
        <v>563</v>
      </c>
      <c r="K87" t="s">
        <v>66</v>
      </c>
      <c r="L87" t="s">
        <v>564</v>
      </c>
      <c r="M87" s="2">
        <v>42472</v>
      </c>
      <c r="N87" s="2">
        <v>42472</v>
      </c>
      <c r="O87" t="s">
        <v>180</v>
      </c>
      <c r="P87">
        <v>2322</v>
      </c>
    </row>
    <row r="88" spans="1:16" x14ac:dyDescent="0.2">
      <c r="A88" t="s">
        <v>565</v>
      </c>
      <c r="B88" t="s">
        <v>566</v>
      </c>
      <c r="C88" t="s">
        <v>567</v>
      </c>
      <c r="D88" t="s">
        <v>62</v>
      </c>
      <c r="E88" t="s">
        <v>17</v>
      </c>
      <c r="F88" t="s">
        <v>568</v>
      </c>
      <c r="G88" t="s">
        <v>64</v>
      </c>
      <c r="H88" t="s">
        <v>35</v>
      </c>
      <c r="I88" t="s">
        <v>569</v>
      </c>
      <c r="J88" t="s">
        <v>570</v>
      </c>
      <c r="K88" t="s">
        <v>66</v>
      </c>
      <c r="L88" t="s">
        <v>571</v>
      </c>
      <c r="M88" s="2">
        <v>42689</v>
      </c>
      <c r="N88" s="2">
        <v>43054</v>
      </c>
      <c r="O88" t="s">
        <v>572</v>
      </c>
      <c r="P88">
        <v>1177</v>
      </c>
    </row>
    <row r="89" spans="1:16" x14ac:dyDescent="0.2">
      <c r="A89" t="s">
        <v>573</v>
      </c>
      <c r="B89" t="s">
        <v>574</v>
      </c>
      <c r="C89" t="s">
        <v>575</v>
      </c>
      <c r="D89" t="s">
        <v>528</v>
      </c>
      <c r="E89" t="s">
        <v>31</v>
      </c>
      <c r="F89" t="s">
        <v>576</v>
      </c>
      <c r="G89" t="s">
        <v>64</v>
      </c>
      <c r="H89" t="s">
        <v>35</v>
      </c>
      <c r="I89" t="s">
        <v>577</v>
      </c>
      <c r="J89" t="s">
        <v>578</v>
      </c>
      <c r="K89" t="s">
        <v>66</v>
      </c>
      <c r="L89" t="s">
        <v>554</v>
      </c>
      <c r="M89" s="2">
        <v>43116</v>
      </c>
      <c r="N89" s="2">
        <v>43116</v>
      </c>
      <c r="O89" t="s">
        <v>126</v>
      </c>
      <c r="P89">
        <v>1204</v>
      </c>
    </row>
    <row r="90" spans="1:16" x14ac:dyDescent="0.2">
      <c r="A90" t="s">
        <v>579</v>
      </c>
      <c r="B90" t="s">
        <v>580</v>
      </c>
      <c r="C90" t="s">
        <v>581</v>
      </c>
      <c r="D90" t="s">
        <v>121</v>
      </c>
      <c r="E90" t="s">
        <v>122</v>
      </c>
      <c r="F90" t="s">
        <v>494</v>
      </c>
      <c r="G90" t="s">
        <v>64</v>
      </c>
      <c r="H90" t="s">
        <v>495</v>
      </c>
      <c r="I90" t="s">
        <v>582</v>
      </c>
      <c r="J90" t="s">
        <v>583</v>
      </c>
      <c r="K90" t="s">
        <v>66</v>
      </c>
      <c r="L90" t="s">
        <v>244</v>
      </c>
      <c r="M90" s="2">
        <v>43238</v>
      </c>
      <c r="N90" s="2">
        <v>43238</v>
      </c>
      <c r="O90" t="s">
        <v>126</v>
      </c>
      <c r="P90">
        <v>128</v>
      </c>
    </row>
    <row r="91" spans="1:16" x14ac:dyDescent="0.2">
      <c r="A91" t="s">
        <v>584</v>
      </c>
      <c r="B91" t="s">
        <v>585</v>
      </c>
      <c r="C91" t="s">
        <v>586</v>
      </c>
      <c r="D91" t="s">
        <v>121</v>
      </c>
      <c r="E91" t="s">
        <v>122</v>
      </c>
      <c r="F91" t="s">
        <v>587</v>
      </c>
      <c r="G91" t="s">
        <v>64</v>
      </c>
      <c r="H91" t="s">
        <v>495</v>
      </c>
      <c r="I91" t="s">
        <v>588</v>
      </c>
      <c r="J91" t="s">
        <v>589</v>
      </c>
      <c r="K91" t="s">
        <v>66</v>
      </c>
      <c r="L91" t="s">
        <v>213</v>
      </c>
      <c r="M91" s="2">
        <v>43474</v>
      </c>
      <c r="N91" s="2">
        <v>43474</v>
      </c>
      <c r="O91" t="s">
        <v>126</v>
      </c>
      <c r="P91">
        <v>1134</v>
      </c>
    </row>
    <row r="92" spans="1:16" x14ac:dyDescent="0.2">
      <c r="A92" t="s">
        <v>590</v>
      </c>
      <c r="B92" t="s">
        <v>591</v>
      </c>
      <c r="C92" t="s">
        <v>592</v>
      </c>
      <c r="D92" t="s">
        <v>121</v>
      </c>
      <c r="E92" t="s">
        <v>122</v>
      </c>
      <c r="F92" t="s">
        <v>587</v>
      </c>
      <c r="G92" t="s">
        <v>64</v>
      </c>
      <c r="H92" t="s">
        <v>495</v>
      </c>
      <c r="I92" t="s">
        <v>593</v>
      </c>
      <c r="J92" t="s">
        <v>594</v>
      </c>
      <c r="K92" t="s">
        <v>66</v>
      </c>
      <c r="L92" t="s">
        <v>244</v>
      </c>
      <c r="M92" s="2">
        <v>43300</v>
      </c>
      <c r="N92" s="2">
        <v>43300</v>
      </c>
      <c r="O92" t="s">
        <v>126</v>
      </c>
      <c r="P92">
        <v>118</v>
      </c>
    </row>
    <row r="93" spans="1:16" x14ac:dyDescent="0.2">
      <c r="A93" t="s">
        <v>595</v>
      </c>
      <c r="B93" t="s">
        <v>596</v>
      </c>
      <c r="C93" t="s">
        <v>597</v>
      </c>
      <c r="D93" t="s">
        <v>175</v>
      </c>
      <c r="E93" t="s">
        <v>31</v>
      </c>
      <c r="F93" t="s">
        <v>430</v>
      </c>
      <c r="G93" t="s">
        <v>64</v>
      </c>
      <c r="H93" t="s">
        <v>358</v>
      </c>
      <c r="I93" t="s">
        <v>598</v>
      </c>
      <c r="K93" t="s">
        <v>66</v>
      </c>
      <c r="L93" t="s">
        <v>179</v>
      </c>
      <c r="M93" s="2">
        <v>42419</v>
      </c>
      <c r="N93" s="2">
        <v>42419</v>
      </c>
      <c r="O93" t="s">
        <v>180</v>
      </c>
      <c r="P93">
        <v>503</v>
      </c>
    </row>
    <row r="94" spans="1:16" x14ac:dyDescent="0.2">
      <c r="A94" t="s">
        <v>599</v>
      </c>
      <c r="B94" t="s">
        <v>600</v>
      </c>
      <c r="C94" t="s">
        <v>120</v>
      </c>
      <c r="D94" t="s">
        <v>121</v>
      </c>
      <c r="E94" t="s">
        <v>122</v>
      </c>
      <c r="F94" t="s">
        <v>494</v>
      </c>
      <c r="G94" t="s">
        <v>64</v>
      </c>
      <c r="H94" t="s">
        <v>495</v>
      </c>
      <c r="I94" t="s">
        <v>601</v>
      </c>
      <c r="J94" t="s">
        <v>602</v>
      </c>
      <c r="K94" t="s">
        <v>66</v>
      </c>
      <c r="L94" t="s">
        <v>125</v>
      </c>
      <c r="M94" s="2">
        <v>43249</v>
      </c>
      <c r="N94" s="2">
        <v>43249</v>
      </c>
      <c r="O94" t="s">
        <v>126</v>
      </c>
      <c r="P94">
        <v>999</v>
      </c>
    </row>
    <row r="95" spans="1:16" x14ac:dyDescent="0.2">
      <c r="A95" t="s">
        <v>603</v>
      </c>
      <c r="B95" t="s">
        <v>604</v>
      </c>
      <c r="C95" t="s">
        <v>605</v>
      </c>
      <c r="D95" t="s">
        <v>248</v>
      </c>
      <c r="E95" t="s">
        <v>7</v>
      </c>
      <c r="F95" t="s">
        <v>606</v>
      </c>
      <c r="G95" t="s">
        <v>64</v>
      </c>
      <c r="H95" t="s">
        <v>35</v>
      </c>
      <c r="I95" t="s">
        <v>607</v>
      </c>
      <c r="J95" t="s">
        <v>608</v>
      </c>
      <c r="K95" t="s">
        <v>66</v>
      </c>
      <c r="L95" t="s">
        <v>609</v>
      </c>
      <c r="M95" s="2">
        <v>42605</v>
      </c>
      <c r="N95" s="2">
        <v>42605</v>
      </c>
      <c r="O95" t="s">
        <v>251</v>
      </c>
      <c r="P95">
        <v>250</v>
      </c>
    </row>
    <row r="96" spans="1:16" x14ac:dyDescent="0.2">
      <c r="A96" t="s">
        <v>610</v>
      </c>
      <c r="B96" t="s">
        <v>611</v>
      </c>
      <c r="C96" t="s">
        <v>612</v>
      </c>
      <c r="D96" t="s">
        <v>175</v>
      </c>
      <c r="E96" t="s">
        <v>31</v>
      </c>
      <c r="F96" t="s">
        <v>430</v>
      </c>
      <c r="G96" t="s">
        <v>64</v>
      </c>
      <c r="H96" t="s">
        <v>358</v>
      </c>
      <c r="I96" t="s">
        <v>613</v>
      </c>
      <c r="K96" t="s">
        <v>66</v>
      </c>
      <c r="L96" t="s">
        <v>614</v>
      </c>
      <c r="M96" s="2">
        <v>42592</v>
      </c>
      <c r="N96" s="2">
        <v>42592</v>
      </c>
      <c r="O96" t="s">
        <v>180</v>
      </c>
      <c r="P96">
        <v>1081</v>
      </c>
    </row>
    <row r="97" spans="1:16" x14ac:dyDescent="0.2">
      <c r="A97" t="s">
        <v>615</v>
      </c>
      <c r="B97" t="s">
        <v>616</v>
      </c>
      <c r="C97" t="s">
        <v>617</v>
      </c>
      <c r="D97" t="s">
        <v>129</v>
      </c>
      <c r="E97" t="s">
        <v>40</v>
      </c>
      <c r="F97" t="s">
        <v>8</v>
      </c>
      <c r="G97" t="s">
        <v>64</v>
      </c>
      <c r="H97" t="s">
        <v>41</v>
      </c>
      <c r="I97" t="s">
        <v>618</v>
      </c>
      <c r="K97" t="s">
        <v>619</v>
      </c>
      <c r="L97" t="s">
        <v>131</v>
      </c>
      <c r="M97" s="2">
        <v>43357</v>
      </c>
      <c r="N97" s="2">
        <v>43357</v>
      </c>
      <c r="O97" t="s">
        <v>132</v>
      </c>
      <c r="P97">
        <v>900</v>
      </c>
    </row>
    <row r="98" spans="1:16" x14ac:dyDescent="0.2">
      <c r="A98" t="s">
        <v>620</v>
      </c>
      <c r="B98" t="s">
        <v>621</v>
      </c>
      <c r="C98" t="s">
        <v>622</v>
      </c>
      <c r="D98" t="s">
        <v>107</v>
      </c>
      <c r="E98" t="s">
        <v>31</v>
      </c>
      <c r="F98" t="s">
        <v>8</v>
      </c>
      <c r="G98" t="s">
        <v>64</v>
      </c>
      <c r="H98" t="s">
        <v>623</v>
      </c>
      <c r="I98" t="s">
        <v>624</v>
      </c>
      <c r="K98" t="s">
        <v>425</v>
      </c>
      <c r="L98" t="s">
        <v>213</v>
      </c>
      <c r="M98" s="2">
        <v>42782</v>
      </c>
      <c r="N98" s="2">
        <v>43024</v>
      </c>
      <c r="O98" t="s">
        <v>625</v>
      </c>
      <c r="P98">
        <v>23</v>
      </c>
    </row>
    <row r="99" spans="1:16" x14ac:dyDescent="0.2">
      <c r="A99" t="s">
        <v>626</v>
      </c>
      <c r="B99" t="s">
        <v>627</v>
      </c>
      <c r="C99" t="s">
        <v>628</v>
      </c>
      <c r="D99" t="s">
        <v>629</v>
      </c>
      <c r="E99" t="s">
        <v>122</v>
      </c>
      <c r="F99" t="s">
        <v>587</v>
      </c>
      <c r="G99" t="s">
        <v>64</v>
      </c>
      <c r="H99" t="s">
        <v>495</v>
      </c>
      <c r="I99" t="s">
        <v>630</v>
      </c>
      <c r="J99" t="s">
        <v>631</v>
      </c>
      <c r="K99" t="s">
        <v>66</v>
      </c>
      <c r="L99" t="s">
        <v>213</v>
      </c>
      <c r="M99" s="2">
        <v>43490</v>
      </c>
      <c r="N99" s="2">
        <v>43490</v>
      </c>
      <c r="O99" t="s">
        <v>126</v>
      </c>
      <c r="P99">
        <v>363</v>
      </c>
    </row>
    <row r="100" spans="1:16" x14ac:dyDescent="0.2">
      <c r="A100" t="s">
        <v>632</v>
      </c>
      <c r="B100" t="s">
        <v>633</v>
      </c>
      <c r="C100" t="s">
        <v>634</v>
      </c>
      <c r="D100" t="s">
        <v>329</v>
      </c>
      <c r="E100" t="s">
        <v>122</v>
      </c>
      <c r="F100" t="s">
        <v>635</v>
      </c>
      <c r="G100" t="s">
        <v>64</v>
      </c>
      <c r="H100" t="s">
        <v>636</v>
      </c>
      <c r="I100" t="s">
        <v>637</v>
      </c>
      <c r="K100" t="s">
        <v>66</v>
      </c>
      <c r="L100" t="s">
        <v>244</v>
      </c>
      <c r="M100" s="2">
        <v>42718</v>
      </c>
      <c r="N100" s="2">
        <v>42718</v>
      </c>
      <c r="O100" t="s">
        <v>256</v>
      </c>
      <c r="P100">
        <v>566</v>
      </c>
    </row>
    <row r="101" spans="1:16" x14ac:dyDescent="0.2">
      <c r="A101" t="s">
        <v>638</v>
      </c>
      <c r="B101" t="s">
        <v>639</v>
      </c>
      <c r="C101" t="s">
        <v>640</v>
      </c>
      <c r="D101" t="s">
        <v>62</v>
      </c>
      <c r="E101" t="s">
        <v>31</v>
      </c>
      <c r="F101" t="s">
        <v>494</v>
      </c>
      <c r="G101" t="s">
        <v>64</v>
      </c>
      <c r="H101" t="s">
        <v>495</v>
      </c>
      <c r="I101" t="s">
        <v>641</v>
      </c>
      <c r="J101" t="s">
        <v>642</v>
      </c>
      <c r="K101" t="s">
        <v>66</v>
      </c>
      <c r="L101" t="s">
        <v>79</v>
      </c>
      <c r="M101" s="2">
        <v>43510</v>
      </c>
      <c r="N101" s="2">
        <v>43510</v>
      </c>
      <c r="O101" t="s">
        <v>92</v>
      </c>
      <c r="P101">
        <v>13546</v>
      </c>
    </row>
    <row r="102" spans="1:16" x14ac:dyDescent="0.2">
      <c r="A102" t="s">
        <v>643</v>
      </c>
      <c r="B102" t="s">
        <v>644</v>
      </c>
      <c r="C102" t="s">
        <v>645</v>
      </c>
      <c r="D102" t="s">
        <v>248</v>
      </c>
      <c r="E102" t="s">
        <v>7</v>
      </c>
      <c r="F102" t="s">
        <v>646</v>
      </c>
      <c r="G102" t="s">
        <v>64</v>
      </c>
      <c r="H102" t="s">
        <v>495</v>
      </c>
      <c r="I102" t="s">
        <v>647</v>
      </c>
      <c r="J102" t="s">
        <v>648</v>
      </c>
      <c r="K102" t="s">
        <v>66</v>
      </c>
      <c r="L102" t="s">
        <v>649</v>
      </c>
      <c r="M102" s="2">
        <v>43523</v>
      </c>
      <c r="N102" s="2">
        <v>43523</v>
      </c>
      <c r="O102" t="s">
        <v>251</v>
      </c>
      <c r="P102">
        <v>1787</v>
      </c>
    </row>
    <row r="103" spans="1:16" x14ac:dyDescent="0.2">
      <c r="A103" t="s">
        <v>650</v>
      </c>
      <c r="B103" t="s">
        <v>651</v>
      </c>
      <c r="C103" t="s">
        <v>652</v>
      </c>
      <c r="D103" t="s">
        <v>188</v>
      </c>
      <c r="E103" t="s">
        <v>7</v>
      </c>
      <c r="F103" t="s">
        <v>646</v>
      </c>
      <c r="G103" t="s">
        <v>64</v>
      </c>
      <c r="H103" t="s">
        <v>495</v>
      </c>
      <c r="I103" t="s">
        <v>653</v>
      </c>
      <c r="J103" t="s">
        <v>654</v>
      </c>
      <c r="K103" t="s">
        <v>66</v>
      </c>
      <c r="L103" t="s">
        <v>86</v>
      </c>
      <c r="M103" s="2">
        <v>43482</v>
      </c>
      <c r="N103" s="2">
        <v>43482</v>
      </c>
      <c r="O103" t="s">
        <v>192</v>
      </c>
      <c r="P103">
        <v>11357</v>
      </c>
    </row>
    <row r="104" spans="1:16" x14ac:dyDescent="0.2">
      <c r="A104" t="s">
        <v>655</v>
      </c>
      <c r="B104" t="s">
        <v>656</v>
      </c>
      <c r="C104" t="s">
        <v>470</v>
      </c>
      <c r="D104" t="s">
        <v>471</v>
      </c>
      <c r="E104" t="s">
        <v>40</v>
      </c>
      <c r="F104" t="s">
        <v>657</v>
      </c>
      <c r="G104" t="s">
        <v>64</v>
      </c>
      <c r="H104" t="s">
        <v>658</v>
      </c>
      <c r="I104" t="s">
        <v>659</v>
      </c>
      <c r="J104" t="s">
        <v>660</v>
      </c>
      <c r="K104" t="s">
        <v>66</v>
      </c>
      <c r="L104" t="s">
        <v>661</v>
      </c>
      <c r="M104" s="2">
        <v>42892</v>
      </c>
      <c r="N104" s="2">
        <v>42892</v>
      </c>
      <c r="O104" t="s">
        <v>477</v>
      </c>
      <c r="P104">
        <v>273</v>
      </c>
    </row>
    <row r="105" spans="1:16" x14ac:dyDescent="0.2">
      <c r="A105" t="s">
        <v>662</v>
      </c>
      <c r="B105" t="s">
        <v>663</v>
      </c>
      <c r="C105" t="s">
        <v>664</v>
      </c>
      <c r="D105" t="s">
        <v>665</v>
      </c>
      <c r="E105" t="s">
        <v>7</v>
      </c>
      <c r="F105" t="s">
        <v>666</v>
      </c>
      <c r="G105" t="s">
        <v>64</v>
      </c>
      <c r="H105" t="s">
        <v>667</v>
      </c>
      <c r="I105" t="s">
        <v>668</v>
      </c>
      <c r="J105" t="s">
        <v>669</v>
      </c>
      <c r="K105" t="s">
        <v>66</v>
      </c>
      <c r="L105" t="s">
        <v>171</v>
      </c>
      <c r="M105" s="2">
        <v>43224</v>
      </c>
      <c r="N105" s="2">
        <v>43224</v>
      </c>
      <c r="O105" t="s">
        <v>670</v>
      </c>
      <c r="P105">
        <v>90</v>
      </c>
    </row>
    <row r="106" spans="1:16" x14ac:dyDescent="0.2">
      <c r="A106" t="s">
        <v>671</v>
      </c>
      <c r="B106" t="s">
        <v>672</v>
      </c>
      <c r="C106" t="s">
        <v>134</v>
      </c>
      <c r="D106" t="s">
        <v>135</v>
      </c>
      <c r="E106" t="s">
        <v>40</v>
      </c>
      <c r="F106" t="s">
        <v>646</v>
      </c>
      <c r="G106" t="s">
        <v>64</v>
      </c>
      <c r="H106" t="s">
        <v>495</v>
      </c>
      <c r="I106" t="s">
        <v>673</v>
      </c>
      <c r="J106" t="s">
        <v>674</v>
      </c>
      <c r="K106" t="s">
        <v>66</v>
      </c>
      <c r="L106" t="s">
        <v>137</v>
      </c>
      <c r="O106" t="s">
        <v>138</v>
      </c>
      <c r="P106">
        <v>1854</v>
      </c>
    </row>
    <row r="107" spans="1:16" x14ac:dyDescent="0.2">
      <c r="A107" t="s">
        <v>675</v>
      </c>
      <c r="B107" t="s">
        <v>676</v>
      </c>
      <c r="C107" t="s">
        <v>677</v>
      </c>
      <c r="D107" t="s">
        <v>665</v>
      </c>
      <c r="E107" t="s">
        <v>7</v>
      </c>
      <c r="F107" t="s">
        <v>646</v>
      </c>
      <c r="G107" t="s">
        <v>64</v>
      </c>
      <c r="H107" t="s">
        <v>495</v>
      </c>
      <c r="I107" t="s">
        <v>678</v>
      </c>
      <c r="J107" t="s">
        <v>679</v>
      </c>
      <c r="K107" t="s">
        <v>66</v>
      </c>
      <c r="L107" t="s">
        <v>102</v>
      </c>
      <c r="M107" s="2">
        <v>43510</v>
      </c>
      <c r="N107" s="2">
        <v>43510</v>
      </c>
      <c r="O107" t="s">
        <v>680</v>
      </c>
      <c r="P107">
        <v>1069</v>
      </c>
    </row>
    <row r="108" spans="1:16" x14ac:dyDescent="0.2">
      <c r="A108" t="s">
        <v>681</v>
      </c>
      <c r="B108" t="s">
        <v>682</v>
      </c>
      <c r="C108" t="s">
        <v>683</v>
      </c>
      <c r="D108" t="s">
        <v>62</v>
      </c>
      <c r="E108" t="s">
        <v>7</v>
      </c>
      <c r="F108" t="s">
        <v>646</v>
      </c>
      <c r="G108" t="s">
        <v>64</v>
      </c>
      <c r="H108" t="s">
        <v>495</v>
      </c>
      <c r="I108" t="s">
        <v>684</v>
      </c>
      <c r="J108" t="s">
        <v>685</v>
      </c>
      <c r="K108" t="s">
        <v>66</v>
      </c>
      <c r="L108" t="s">
        <v>686</v>
      </c>
      <c r="M108" s="2">
        <v>43264</v>
      </c>
      <c r="N108" s="2">
        <v>43264</v>
      </c>
      <c r="O108" t="s">
        <v>148</v>
      </c>
      <c r="P108">
        <v>3622</v>
      </c>
    </row>
    <row r="109" spans="1:16" x14ac:dyDescent="0.2">
      <c r="A109" t="s">
        <v>687</v>
      </c>
      <c r="B109" t="s">
        <v>688</v>
      </c>
      <c r="C109" t="s">
        <v>689</v>
      </c>
      <c r="D109" t="s">
        <v>690</v>
      </c>
      <c r="E109" t="s">
        <v>691</v>
      </c>
      <c r="F109" t="s">
        <v>8</v>
      </c>
      <c r="G109" t="s">
        <v>64</v>
      </c>
      <c r="H109" t="s">
        <v>8</v>
      </c>
      <c r="I109" t="s">
        <v>692</v>
      </c>
      <c r="K109" t="s">
        <v>372</v>
      </c>
      <c r="L109" t="s">
        <v>373</v>
      </c>
      <c r="M109" s="2">
        <v>43020</v>
      </c>
      <c r="N109" s="2">
        <v>43020</v>
      </c>
      <c r="O109" t="s">
        <v>693</v>
      </c>
    </row>
    <row r="110" spans="1:16" x14ac:dyDescent="0.2">
      <c r="A110" t="s">
        <v>694</v>
      </c>
      <c r="B110" t="s">
        <v>695</v>
      </c>
      <c r="C110" t="s">
        <v>696</v>
      </c>
      <c r="D110" t="s">
        <v>135</v>
      </c>
      <c r="E110" t="s">
        <v>40</v>
      </c>
      <c r="F110" t="s">
        <v>697</v>
      </c>
      <c r="G110" t="s">
        <v>64</v>
      </c>
      <c r="H110" t="s">
        <v>35</v>
      </c>
      <c r="I110" t="s">
        <v>698</v>
      </c>
      <c r="J110" t="s">
        <v>699</v>
      </c>
      <c r="K110" t="s">
        <v>66</v>
      </c>
      <c r="L110" t="s">
        <v>700</v>
      </c>
      <c r="M110" s="2">
        <v>43103</v>
      </c>
      <c r="N110" s="2">
        <v>43103</v>
      </c>
      <c r="O110" t="s">
        <v>209</v>
      </c>
      <c r="P110">
        <v>765</v>
      </c>
    </row>
    <row r="111" spans="1:16" x14ac:dyDescent="0.2">
      <c r="A111" t="s">
        <v>701</v>
      </c>
      <c r="B111" t="s">
        <v>702</v>
      </c>
      <c r="C111" t="s">
        <v>703</v>
      </c>
      <c r="D111" t="s">
        <v>329</v>
      </c>
      <c r="E111" t="s">
        <v>40</v>
      </c>
      <c r="F111" t="s">
        <v>697</v>
      </c>
      <c r="G111" t="s">
        <v>64</v>
      </c>
      <c r="H111" t="s">
        <v>35</v>
      </c>
      <c r="I111" t="s">
        <v>704</v>
      </c>
      <c r="J111" t="s">
        <v>705</v>
      </c>
      <c r="K111" t="s">
        <v>66</v>
      </c>
      <c r="L111" t="s">
        <v>700</v>
      </c>
      <c r="M111" s="2">
        <v>43103</v>
      </c>
      <c r="N111" s="2">
        <v>43103</v>
      </c>
      <c r="O111" t="s">
        <v>256</v>
      </c>
      <c r="P111">
        <v>821</v>
      </c>
    </row>
    <row r="112" spans="1:16" x14ac:dyDescent="0.2">
      <c r="A112" t="s">
        <v>706</v>
      </c>
      <c r="B112" t="s">
        <v>707</v>
      </c>
      <c r="C112" t="s">
        <v>708</v>
      </c>
      <c r="D112" t="s">
        <v>709</v>
      </c>
      <c r="E112" t="s">
        <v>122</v>
      </c>
      <c r="F112" t="s">
        <v>646</v>
      </c>
      <c r="G112" t="s">
        <v>64</v>
      </c>
      <c r="H112" t="s">
        <v>495</v>
      </c>
      <c r="I112" t="s">
        <v>710</v>
      </c>
      <c r="J112" t="s">
        <v>711</v>
      </c>
      <c r="K112" t="s">
        <v>66</v>
      </c>
      <c r="L112" t="s">
        <v>171</v>
      </c>
      <c r="M112" s="2">
        <v>43353</v>
      </c>
      <c r="N112" s="2">
        <v>43353</v>
      </c>
      <c r="O112" t="s">
        <v>712</v>
      </c>
      <c r="P112">
        <v>1534</v>
      </c>
    </row>
    <row r="113" spans="1:16" x14ac:dyDescent="0.2">
      <c r="A113" t="s">
        <v>713</v>
      </c>
      <c r="B113" t="s">
        <v>714</v>
      </c>
      <c r="C113" t="s">
        <v>715</v>
      </c>
      <c r="D113" t="s">
        <v>528</v>
      </c>
      <c r="E113" t="s">
        <v>17</v>
      </c>
      <c r="F113" t="s">
        <v>646</v>
      </c>
      <c r="G113" t="s">
        <v>64</v>
      </c>
      <c r="H113" t="s">
        <v>495</v>
      </c>
      <c r="I113" t="s">
        <v>716</v>
      </c>
      <c r="J113" t="s">
        <v>717</v>
      </c>
      <c r="K113" t="s">
        <v>66</v>
      </c>
      <c r="L113" t="s">
        <v>718</v>
      </c>
      <c r="M113" s="2">
        <v>43510</v>
      </c>
      <c r="N113" s="2">
        <v>43510</v>
      </c>
      <c r="O113" t="s">
        <v>572</v>
      </c>
      <c r="P113">
        <v>405</v>
      </c>
    </row>
    <row r="114" spans="1:16" x14ac:dyDescent="0.2">
      <c r="A114" t="s">
        <v>719</v>
      </c>
      <c r="B114" t="s">
        <v>720</v>
      </c>
      <c r="C114" t="s">
        <v>721</v>
      </c>
      <c r="D114" t="s">
        <v>722</v>
      </c>
      <c r="E114" t="s">
        <v>31</v>
      </c>
      <c r="F114" t="s">
        <v>8</v>
      </c>
      <c r="G114" t="s">
        <v>64</v>
      </c>
      <c r="H114" t="s">
        <v>8</v>
      </c>
      <c r="I114" t="s">
        <v>285</v>
      </c>
      <c r="K114" t="s">
        <v>66</v>
      </c>
      <c r="L114" t="s">
        <v>171</v>
      </c>
      <c r="M114" s="2">
        <v>43172</v>
      </c>
      <c r="N114" s="2">
        <v>43172</v>
      </c>
      <c r="O114" t="s">
        <v>723</v>
      </c>
    </row>
    <row r="115" spans="1:16" x14ac:dyDescent="0.2">
      <c r="A115" t="s">
        <v>724</v>
      </c>
      <c r="B115" t="s">
        <v>725</v>
      </c>
      <c r="C115" t="s">
        <v>726</v>
      </c>
      <c r="D115" t="s">
        <v>121</v>
      </c>
      <c r="E115" t="s">
        <v>122</v>
      </c>
      <c r="F115" t="s">
        <v>8</v>
      </c>
      <c r="G115" t="s">
        <v>64</v>
      </c>
      <c r="H115" t="s">
        <v>727</v>
      </c>
      <c r="I115" t="s">
        <v>728</v>
      </c>
      <c r="K115" t="s">
        <v>66</v>
      </c>
      <c r="L115" t="s">
        <v>614</v>
      </c>
      <c r="M115" s="2">
        <v>43347</v>
      </c>
      <c r="N115" s="2">
        <v>43347</v>
      </c>
      <c r="O115" t="s">
        <v>126</v>
      </c>
      <c r="P115">
        <v>101</v>
      </c>
    </row>
    <row r="116" spans="1:16" x14ac:dyDescent="0.2">
      <c r="A116" t="s">
        <v>729</v>
      </c>
      <c r="B116" t="s">
        <v>730</v>
      </c>
      <c r="C116" t="s">
        <v>731</v>
      </c>
      <c r="D116" t="s">
        <v>732</v>
      </c>
      <c r="E116" t="s">
        <v>733</v>
      </c>
      <c r="F116" t="s">
        <v>8</v>
      </c>
      <c r="G116" t="s">
        <v>64</v>
      </c>
      <c r="H116" t="s">
        <v>727</v>
      </c>
      <c r="I116" t="s">
        <v>734</v>
      </c>
      <c r="K116" t="s">
        <v>146</v>
      </c>
      <c r="L116" t="s">
        <v>735</v>
      </c>
      <c r="M116" s="2">
        <v>43395</v>
      </c>
      <c r="N116" s="2">
        <v>43395</v>
      </c>
      <c r="O116" t="s">
        <v>445</v>
      </c>
      <c r="P116">
        <v>9</v>
      </c>
    </row>
    <row r="117" spans="1:16" x14ac:dyDescent="0.2">
      <c r="A117" t="s">
        <v>736</v>
      </c>
      <c r="B117" t="s">
        <v>737</v>
      </c>
      <c r="C117" t="s">
        <v>738</v>
      </c>
      <c r="D117" t="s">
        <v>739</v>
      </c>
      <c r="E117" t="s">
        <v>7</v>
      </c>
      <c r="F117" t="s">
        <v>8</v>
      </c>
      <c r="G117" t="s">
        <v>64</v>
      </c>
      <c r="H117" t="s">
        <v>8</v>
      </c>
      <c r="I117" t="s">
        <v>740</v>
      </c>
      <c r="K117" t="s">
        <v>372</v>
      </c>
      <c r="L117" t="s">
        <v>373</v>
      </c>
      <c r="M117" s="2">
        <v>43293</v>
      </c>
      <c r="N117" s="2">
        <v>43293</v>
      </c>
      <c r="O117" t="s">
        <v>741</v>
      </c>
    </row>
    <row r="118" spans="1:16" x14ac:dyDescent="0.2">
      <c r="A118" t="s">
        <v>742</v>
      </c>
      <c r="B118" t="s">
        <v>743</v>
      </c>
      <c r="C118" t="s">
        <v>744</v>
      </c>
      <c r="D118" t="s">
        <v>62</v>
      </c>
      <c r="E118" t="s">
        <v>7</v>
      </c>
      <c r="F118" t="s">
        <v>8</v>
      </c>
      <c r="G118" t="s">
        <v>64</v>
      </c>
      <c r="H118" t="s">
        <v>8</v>
      </c>
      <c r="I118" t="s">
        <v>745</v>
      </c>
      <c r="K118" t="s">
        <v>66</v>
      </c>
      <c r="L118" t="s">
        <v>614</v>
      </c>
      <c r="M118" s="2">
        <v>43405</v>
      </c>
      <c r="N118" s="2">
        <v>43405</v>
      </c>
      <c r="O118" t="s">
        <v>746</v>
      </c>
    </row>
    <row r="119" spans="1:16" x14ac:dyDescent="0.2">
      <c r="A119" t="s">
        <v>747</v>
      </c>
      <c r="B119" t="s">
        <v>748</v>
      </c>
      <c r="C119" t="s">
        <v>749</v>
      </c>
      <c r="D119" t="s">
        <v>690</v>
      </c>
      <c r="E119" t="s">
        <v>31</v>
      </c>
      <c r="F119" t="s">
        <v>8</v>
      </c>
      <c r="G119" t="s">
        <v>64</v>
      </c>
      <c r="H119" t="s">
        <v>8</v>
      </c>
      <c r="I119" t="s">
        <v>750</v>
      </c>
      <c r="K119" t="s">
        <v>372</v>
      </c>
      <c r="L119" t="s">
        <v>373</v>
      </c>
      <c r="M119" s="2">
        <v>43507</v>
      </c>
      <c r="N119" s="2">
        <v>43507</v>
      </c>
      <c r="O119" t="s">
        <v>751</v>
      </c>
    </row>
    <row r="120" spans="1:16" x14ac:dyDescent="0.2">
      <c r="A120" t="s">
        <v>752</v>
      </c>
      <c r="B120" t="s">
        <v>753</v>
      </c>
      <c r="C120" t="s">
        <v>754</v>
      </c>
      <c r="D120" t="s">
        <v>62</v>
      </c>
      <c r="E120" t="s">
        <v>31</v>
      </c>
      <c r="F120" t="s">
        <v>8</v>
      </c>
      <c r="G120" t="s">
        <v>755</v>
      </c>
      <c r="H120" t="s">
        <v>756</v>
      </c>
      <c r="I120" t="s">
        <v>757</v>
      </c>
      <c r="J120" t="s">
        <v>758</v>
      </c>
      <c r="K120" t="s">
        <v>66</v>
      </c>
      <c r="L120" t="s">
        <v>79</v>
      </c>
      <c r="M120" s="2">
        <v>41619</v>
      </c>
      <c r="N120" s="2">
        <v>43000</v>
      </c>
      <c r="O120" t="s">
        <v>80</v>
      </c>
      <c r="P120">
        <v>12771</v>
      </c>
    </row>
    <row r="121" spans="1:16" x14ac:dyDescent="0.2">
      <c r="A121" t="s">
        <v>759</v>
      </c>
      <c r="B121" t="s">
        <v>760</v>
      </c>
      <c r="C121" t="s">
        <v>761</v>
      </c>
      <c r="D121" t="s">
        <v>62</v>
      </c>
      <c r="E121" t="s">
        <v>7</v>
      </c>
      <c r="F121" t="s">
        <v>8</v>
      </c>
      <c r="G121" t="s">
        <v>755</v>
      </c>
      <c r="H121" t="s">
        <v>762</v>
      </c>
      <c r="I121" t="s">
        <v>763</v>
      </c>
      <c r="K121" t="s">
        <v>66</v>
      </c>
      <c r="L121" t="s">
        <v>79</v>
      </c>
      <c r="M121" s="2">
        <v>41619</v>
      </c>
      <c r="N121" s="2">
        <v>43000</v>
      </c>
      <c r="O121" t="s">
        <v>354</v>
      </c>
      <c r="P121">
        <v>3743</v>
      </c>
    </row>
    <row r="122" spans="1:16" x14ac:dyDescent="0.2">
      <c r="A122" t="s">
        <v>764</v>
      </c>
      <c r="B122" t="s">
        <v>765</v>
      </c>
      <c r="C122" t="s">
        <v>766</v>
      </c>
      <c r="D122" t="s">
        <v>62</v>
      </c>
      <c r="E122" t="s">
        <v>7</v>
      </c>
      <c r="F122" t="s">
        <v>8</v>
      </c>
      <c r="G122" t="s">
        <v>767</v>
      </c>
      <c r="H122" t="s">
        <v>762</v>
      </c>
      <c r="I122" t="s">
        <v>768</v>
      </c>
      <c r="J122" t="s">
        <v>769</v>
      </c>
      <c r="K122" t="s">
        <v>66</v>
      </c>
      <c r="L122" t="s">
        <v>96</v>
      </c>
      <c r="M122" s="2">
        <v>42748</v>
      </c>
      <c r="N122" s="2">
        <v>43113</v>
      </c>
      <c r="O122" t="s">
        <v>770</v>
      </c>
      <c r="P122">
        <v>4211</v>
      </c>
    </row>
    <row r="123" spans="1:16" x14ac:dyDescent="0.2">
      <c r="A123" t="s">
        <v>771</v>
      </c>
      <c r="B123" t="s">
        <v>772</v>
      </c>
      <c r="C123" t="s">
        <v>773</v>
      </c>
      <c r="D123" t="s">
        <v>62</v>
      </c>
      <c r="E123" t="s">
        <v>7</v>
      </c>
      <c r="F123" t="s">
        <v>8</v>
      </c>
      <c r="G123" t="s">
        <v>774</v>
      </c>
      <c r="H123" t="s">
        <v>775</v>
      </c>
      <c r="I123" t="s">
        <v>776</v>
      </c>
      <c r="K123" t="s">
        <v>66</v>
      </c>
      <c r="L123" t="s">
        <v>86</v>
      </c>
      <c r="M123" s="2">
        <v>41508</v>
      </c>
      <c r="N123" s="2">
        <v>41873</v>
      </c>
      <c r="O123" t="s">
        <v>354</v>
      </c>
      <c r="P123">
        <v>3595</v>
      </c>
    </row>
    <row r="124" spans="1:16" x14ac:dyDescent="0.2">
      <c r="A124" t="s">
        <v>777</v>
      </c>
      <c r="B124" t="s">
        <v>778</v>
      </c>
      <c r="C124" t="s">
        <v>779</v>
      </c>
      <c r="D124" t="s">
        <v>62</v>
      </c>
      <c r="E124" t="s">
        <v>7</v>
      </c>
      <c r="F124" t="s">
        <v>8</v>
      </c>
      <c r="G124" t="s">
        <v>780</v>
      </c>
      <c r="H124" t="s">
        <v>35</v>
      </c>
      <c r="I124" t="s">
        <v>781</v>
      </c>
      <c r="K124" t="s">
        <v>66</v>
      </c>
      <c r="L124" t="s">
        <v>67</v>
      </c>
      <c r="M124" s="2">
        <v>43385</v>
      </c>
      <c r="N124" s="2">
        <v>43385</v>
      </c>
      <c r="O124" t="s">
        <v>68</v>
      </c>
    </row>
    <row r="125" spans="1:16" x14ac:dyDescent="0.2">
      <c r="A125" t="s">
        <v>782</v>
      </c>
      <c r="B125" t="s">
        <v>783</v>
      </c>
      <c r="C125" t="s">
        <v>784</v>
      </c>
      <c r="D125" t="s">
        <v>62</v>
      </c>
      <c r="E125" t="s">
        <v>7</v>
      </c>
      <c r="F125" t="s">
        <v>8</v>
      </c>
      <c r="G125" t="s">
        <v>785</v>
      </c>
      <c r="H125" t="s">
        <v>35</v>
      </c>
      <c r="I125" t="s">
        <v>786</v>
      </c>
      <c r="K125" t="s">
        <v>66</v>
      </c>
      <c r="L125" t="s">
        <v>72</v>
      </c>
      <c r="M125" s="2">
        <v>41961</v>
      </c>
      <c r="N125" s="2">
        <v>42326</v>
      </c>
      <c r="O125" t="s">
        <v>73</v>
      </c>
      <c r="P125">
        <v>6354</v>
      </c>
    </row>
    <row r="126" spans="1:16" x14ac:dyDescent="0.2">
      <c r="A126" t="s">
        <v>787</v>
      </c>
      <c r="B126" t="s">
        <v>788</v>
      </c>
      <c r="C126" t="s">
        <v>789</v>
      </c>
      <c r="D126" t="s">
        <v>62</v>
      </c>
      <c r="E126" t="s">
        <v>7</v>
      </c>
      <c r="F126" t="s">
        <v>8</v>
      </c>
      <c r="G126" t="s">
        <v>767</v>
      </c>
      <c r="H126" t="s">
        <v>790</v>
      </c>
      <c r="I126" t="s">
        <v>791</v>
      </c>
      <c r="K126" t="s">
        <v>66</v>
      </c>
      <c r="L126" t="s">
        <v>96</v>
      </c>
      <c r="M126" s="2">
        <v>42748</v>
      </c>
      <c r="N126" s="2">
        <v>43113</v>
      </c>
      <c r="O126" t="s">
        <v>792</v>
      </c>
      <c r="P126">
        <v>5346</v>
      </c>
    </row>
    <row r="127" spans="1:16" x14ac:dyDescent="0.2">
      <c r="A127" t="s">
        <v>793</v>
      </c>
      <c r="B127" t="s">
        <v>794</v>
      </c>
      <c r="C127" t="s">
        <v>795</v>
      </c>
      <c r="D127" t="s">
        <v>62</v>
      </c>
      <c r="E127" t="s">
        <v>7</v>
      </c>
      <c r="F127" t="s">
        <v>8</v>
      </c>
      <c r="G127" t="s">
        <v>780</v>
      </c>
      <c r="H127" t="s">
        <v>358</v>
      </c>
      <c r="I127" t="s">
        <v>796</v>
      </c>
      <c r="K127" t="s">
        <v>66</v>
      </c>
      <c r="L127" t="s">
        <v>67</v>
      </c>
      <c r="M127" s="2">
        <v>43385</v>
      </c>
      <c r="N127" s="2">
        <v>43385</v>
      </c>
      <c r="P127">
        <v>1634</v>
      </c>
    </row>
    <row r="128" spans="1:16" x14ac:dyDescent="0.2">
      <c r="A128" t="s">
        <v>797</v>
      </c>
      <c r="B128" t="s">
        <v>798</v>
      </c>
      <c r="C128" t="s">
        <v>799</v>
      </c>
      <c r="D128" t="s">
        <v>62</v>
      </c>
      <c r="E128" t="s">
        <v>7</v>
      </c>
      <c r="F128" t="s">
        <v>8</v>
      </c>
      <c r="G128" t="s">
        <v>774</v>
      </c>
      <c r="H128" t="s">
        <v>756</v>
      </c>
      <c r="I128" t="s">
        <v>800</v>
      </c>
      <c r="J128" t="s">
        <v>801</v>
      </c>
      <c r="K128" t="s">
        <v>66</v>
      </c>
      <c r="L128" t="s">
        <v>86</v>
      </c>
      <c r="M128" s="2">
        <v>41508</v>
      </c>
      <c r="N128" s="2">
        <v>41873</v>
      </c>
      <c r="O128" t="s">
        <v>87</v>
      </c>
      <c r="P128">
        <v>1926</v>
      </c>
    </row>
    <row r="129" spans="1:16" x14ac:dyDescent="0.2">
      <c r="A129" t="s">
        <v>802</v>
      </c>
      <c r="B129" t="s">
        <v>803</v>
      </c>
      <c r="C129" t="s">
        <v>804</v>
      </c>
      <c r="D129" t="s">
        <v>62</v>
      </c>
      <c r="E129" t="s">
        <v>31</v>
      </c>
      <c r="F129" t="s">
        <v>8</v>
      </c>
      <c r="G129" t="s">
        <v>805</v>
      </c>
      <c r="H129" t="s">
        <v>35</v>
      </c>
      <c r="I129" t="s">
        <v>806</v>
      </c>
      <c r="J129" t="s">
        <v>807</v>
      </c>
      <c r="K129" t="s">
        <v>66</v>
      </c>
      <c r="L129" t="s">
        <v>86</v>
      </c>
      <c r="M129" s="2">
        <v>42909</v>
      </c>
      <c r="N129" s="2">
        <v>43041</v>
      </c>
      <c r="O129" t="s">
        <v>808</v>
      </c>
    </row>
    <row r="130" spans="1:16" x14ac:dyDescent="0.2">
      <c r="A130" t="s">
        <v>809</v>
      </c>
      <c r="B130" t="s">
        <v>810</v>
      </c>
      <c r="C130" t="s">
        <v>811</v>
      </c>
      <c r="D130" t="s">
        <v>62</v>
      </c>
      <c r="E130" t="s">
        <v>7</v>
      </c>
      <c r="F130" t="s">
        <v>8</v>
      </c>
      <c r="G130" t="s">
        <v>780</v>
      </c>
      <c r="H130" t="s">
        <v>812</v>
      </c>
      <c r="I130" t="s">
        <v>813</v>
      </c>
      <c r="J130" t="s">
        <v>814</v>
      </c>
      <c r="K130" t="s">
        <v>66</v>
      </c>
      <c r="L130" t="s">
        <v>67</v>
      </c>
      <c r="M130" s="2">
        <v>43385</v>
      </c>
      <c r="N130" s="2">
        <v>43385</v>
      </c>
      <c r="O130" t="s">
        <v>68</v>
      </c>
      <c r="P130">
        <v>10315</v>
      </c>
    </row>
    <row r="131" spans="1:16" x14ac:dyDescent="0.2">
      <c r="A131" t="s">
        <v>815</v>
      </c>
      <c r="B131" t="s">
        <v>816</v>
      </c>
      <c r="C131" t="s">
        <v>817</v>
      </c>
      <c r="D131" t="s">
        <v>62</v>
      </c>
      <c r="E131" t="s">
        <v>7</v>
      </c>
      <c r="F131" t="s">
        <v>8</v>
      </c>
      <c r="G131" t="s">
        <v>780</v>
      </c>
      <c r="H131" t="s">
        <v>818</v>
      </c>
      <c r="I131" t="s">
        <v>819</v>
      </c>
      <c r="K131" t="s">
        <v>66</v>
      </c>
      <c r="L131" t="s">
        <v>67</v>
      </c>
      <c r="M131" s="2">
        <v>43385</v>
      </c>
      <c r="N131" s="2">
        <v>43385</v>
      </c>
      <c r="O131" t="s">
        <v>68</v>
      </c>
      <c r="P131">
        <v>7558</v>
      </c>
    </row>
    <row r="132" spans="1:16" x14ac:dyDescent="0.2">
      <c r="A132" t="s">
        <v>820</v>
      </c>
      <c r="B132" t="s">
        <v>821</v>
      </c>
      <c r="C132" t="s">
        <v>822</v>
      </c>
      <c r="D132" t="s">
        <v>62</v>
      </c>
      <c r="E132" t="s">
        <v>7</v>
      </c>
      <c r="F132" t="s">
        <v>8</v>
      </c>
      <c r="G132" t="s">
        <v>767</v>
      </c>
      <c r="H132" t="s">
        <v>35</v>
      </c>
      <c r="I132" t="s">
        <v>823</v>
      </c>
      <c r="K132" t="s">
        <v>66</v>
      </c>
      <c r="L132" t="s">
        <v>96</v>
      </c>
      <c r="M132" s="2">
        <v>42748</v>
      </c>
      <c r="N132" s="2">
        <v>43113</v>
      </c>
      <c r="O132" t="s">
        <v>792</v>
      </c>
      <c r="P132">
        <v>5279</v>
      </c>
    </row>
    <row r="133" spans="1:16" x14ac:dyDescent="0.2">
      <c r="A133" t="s">
        <v>824</v>
      </c>
      <c r="B133" t="s">
        <v>825</v>
      </c>
      <c r="C133" t="s">
        <v>826</v>
      </c>
      <c r="D133" t="s">
        <v>62</v>
      </c>
      <c r="E133" t="s">
        <v>31</v>
      </c>
      <c r="F133" t="s">
        <v>8</v>
      </c>
      <c r="G133" t="s">
        <v>755</v>
      </c>
      <c r="H133" t="s">
        <v>827</v>
      </c>
      <c r="I133" t="s">
        <v>828</v>
      </c>
      <c r="K133" t="s">
        <v>66</v>
      </c>
      <c r="L133" t="s">
        <v>79</v>
      </c>
      <c r="M133" s="2">
        <v>41619</v>
      </c>
      <c r="N133" s="2">
        <v>43000</v>
      </c>
      <c r="O133" t="s">
        <v>148</v>
      </c>
      <c r="P133">
        <v>843</v>
      </c>
    </row>
    <row r="134" spans="1:16" x14ac:dyDescent="0.2">
      <c r="A134" t="s">
        <v>829</v>
      </c>
      <c r="B134" t="s">
        <v>830</v>
      </c>
      <c r="C134" t="s">
        <v>831</v>
      </c>
      <c r="D134" t="s">
        <v>62</v>
      </c>
      <c r="E134" t="s">
        <v>7</v>
      </c>
      <c r="F134" t="s">
        <v>8</v>
      </c>
      <c r="G134" t="s">
        <v>774</v>
      </c>
      <c r="H134" t="s">
        <v>177</v>
      </c>
      <c r="I134" t="s">
        <v>832</v>
      </c>
      <c r="K134" t="s">
        <v>66</v>
      </c>
      <c r="L134" t="s">
        <v>86</v>
      </c>
      <c r="M134" s="2">
        <v>41508</v>
      </c>
      <c r="N134" s="2">
        <v>41873</v>
      </c>
      <c r="O134" t="s">
        <v>148</v>
      </c>
      <c r="P134">
        <v>199</v>
      </c>
    </row>
    <row r="135" spans="1:16" x14ac:dyDescent="0.2">
      <c r="A135" t="s">
        <v>833</v>
      </c>
      <c r="B135" t="s">
        <v>834</v>
      </c>
      <c r="C135" t="s">
        <v>835</v>
      </c>
      <c r="D135" t="s">
        <v>62</v>
      </c>
      <c r="E135" t="s">
        <v>7</v>
      </c>
      <c r="F135" t="s">
        <v>8</v>
      </c>
      <c r="G135" t="s">
        <v>767</v>
      </c>
      <c r="H135" t="s">
        <v>43</v>
      </c>
      <c r="I135" t="s">
        <v>836</v>
      </c>
      <c r="K135" t="s">
        <v>66</v>
      </c>
      <c r="L135" t="s">
        <v>96</v>
      </c>
      <c r="M135" s="2">
        <v>42748</v>
      </c>
      <c r="N135" s="2">
        <v>43113</v>
      </c>
      <c r="O135" t="s">
        <v>148</v>
      </c>
      <c r="P135">
        <v>210</v>
      </c>
    </row>
    <row r="136" spans="1:16" x14ac:dyDescent="0.2">
      <c r="A136" t="s">
        <v>837</v>
      </c>
      <c r="B136" t="s">
        <v>838</v>
      </c>
      <c r="C136" t="s">
        <v>839</v>
      </c>
      <c r="D136" t="s">
        <v>62</v>
      </c>
      <c r="E136" t="s">
        <v>7</v>
      </c>
      <c r="F136" t="s">
        <v>8</v>
      </c>
      <c r="G136" t="s">
        <v>780</v>
      </c>
      <c r="H136" t="s">
        <v>177</v>
      </c>
      <c r="I136" t="s">
        <v>840</v>
      </c>
      <c r="K136" t="s">
        <v>66</v>
      </c>
      <c r="L136" t="s">
        <v>67</v>
      </c>
      <c r="M136" s="2">
        <v>43385</v>
      </c>
      <c r="N136" s="2">
        <v>43385</v>
      </c>
      <c r="O136" t="s">
        <v>148</v>
      </c>
      <c r="P136">
        <v>462</v>
      </c>
    </row>
    <row r="137" spans="1:16" x14ac:dyDescent="0.2">
      <c r="A137" t="s">
        <v>841</v>
      </c>
      <c r="B137" t="s">
        <v>842</v>
      </c>
      <c r="C137" t="s">
        <v>843</v>
      </c>
      <c r="D137" t="s">
        <v>62</v>
      </c>
      <c r="E137" t="s">
        <v>31</v>
      </c>
      <c r="F137" t="s">
        <v>8</v>
      </c>
      <c r="G137" t="s">
        <v>844</v>
      </c>
      <c r="H137" t="s">
        <v>43</v>
      </c>
      <c r="I137" t="s">
        <v>845</v>
      </c>
      <c r="K137" t="s">
        <v>66</v>
      </c>
      <c r="L137" t="s">
        <v>91</v>
      </c>
      <c r="M137" s="2">
        <v>42564</v>
      </c>
      <c r="N137" s="2">
        <v>42929</v>
      </c>
      <c r="O137" t="s">
        <v>148</v>
      </c>
      <c r="P137">
        <v>402</v>
      </c>
    </row>
    <row r="138" spans="1:16" x14ac:dyDescent="0.2">
      <c r="A138" t="s">
        <v>846</v>
      </c>
      <c r="B138" t="s">
        <v>847</v>
      </c>
      <c r="C138" t="s">
        <v>174</v>
      </c>
      <c r="D138" t="s">
        <v>62</v>
      </c>
      <c r="E138" t="s">
        <v>7</v>
      </c>
      <c r="F138" t="s">
        <v>8</v>
      </c>
      <c r="G138" t="s">
        <v>785</v>
      </c>
      <c r="H138" t="s">
        <v>43</v>
      </c>
      <c r="I138" t="s">
        <v>848</v>
      </c>
      <c r="K138" t="s">
        <v>66</v>
      </c>
      <c r="L138" t="s">
        <v>72</v>
      </c>
      <c r="M138" s="2">
        <v>41961</v>
      </c>
      <c r="N138" s="2">
        <v>42326</v>
      </c>
      <c r="O138" t="s">
        <v>148</v>
      </c>
      <c r="P138">
        <v>404</v>
      </c>
    </row>
    <row r="139" spans="1:16" x14ac:dyDescent="0.2">
      <c r="A139" t="s">
        <v>849</v>
      </c>
      <c r="B139" t="s">
        <v>850</v>
      </c>
      <c r="C139" t="s">
        <v>851</v>
      </c>
      <c r="D139" t="s">
        <v>107</v>
      </c>
      <c r="E139" t="s">
        <v>733</v>
      </c>
      <c r="F139" t="s">
        <v>8</v>
      </c>
      <c r="G139" t="s">
        <v>852</v>
      </c>
      <c r="H139" t="s">
        <v>35</v>
      </c>
      <c r="I139" t="s">
        <v>853</v>
      </c>
      <c r="J139" t="s">
        <v>854</v>
      </c>
      <c r="K139" t="s">
        <v>280</v>
      </c>
      <c r="L139" t="s">
        <v>171</v>
      </c>
      <c r="M139" s="2">
        <v>43473</v>
      </c>
      <c r="N139" s="2">
        <v>43243</v>
      </c>
      <c r="O139" t="s">
        <v>281</v>
      </c>
      <c r="P139">
        <v>57</v>
      </c>
    </row>
    <row r="140" spans="1:16" x14ac:dyDescent="0.2">
      <c r="A140" t="s">
        <v>855</v>
      </c>
      <c r="B140" t="s">
        <v>856</v>
      </c>
      <c r="C140" t="s">
        <v>857</v>
      </c>
      <c r="D140" t="s">
        <v>62</v>
      </c>
      <c r="E140" t="s">
        <v>7</v>
      </c>
      <c r="F140" t="s">
        <v>8</v>
      </c>
      <c r="G140" t="s">
        <v>785</v>
      </c>
      <c r="H140" t="s">
        <v>858</v>
      </c>
      <c r="I140" t="s">
        <v>859</v>
      </c>
      <c r="J140" t="s">
        <v>860</v>
      </c>
      <c r="K140" t="s">
        <v>66</v>
      </c>
      <c r="L140" t="s">
        <v>72</v>
      </c>
      <c r="M140" s="2">
        <v>41961</v>
      </c>
      <c r="N140" s="2">
        <v>42326</v>
      </c>
      <c r="O140" t="s">
        <v>73</v>
      </c>
      <c r="P140">
        <v>8388</v>
      </c>
    </row>
    <row r="141" spans="1:16" x14ac:dyDescent="0.2">
      <c r="A141" t="s">
        <v>861</v>
      </c>
      <c r="B141" t="s">
        <v>862</v>
      </c>
      <c r="C141" t="s">
        <v>863</v>
      </c>
      <c r="D141" t="s">
        <v>62</v>
      </c>
      <c r="E141" t="s">
        <v>7</v>
      </c>
      <c r="F141" t="s">
        <v>8</v>
      </c>
      <c r="G141" t="s">
        <v>844</v>
      </c>
      <c r="H141" t="s">
        <v>43</v>
      </c>
      <c r="I141" t="s">
        <v>864</v>
      </c>
      <c r="K141" t="s">
        <v>66</v>
      </c>
      <c r="L141" t="s">
        <v>91</v>
      </c>
      <c r="M141" s="2">
        <v>42564</v>
      </c>
      <c r="N141" s="2">
        <v>42929</v>
      </c>
      <c r="O141" t="s">
        <v>8</v>
      </c>
      <c r="P141">
        <v>1983</v>
      </c>
    </row>
    <row r="142" spans="1:16" x14ac:dyDescent="0.2">
      <c r="A142" t="s">
        <v>865</v>
      </c>
      <c r="B142" t="s">
        <v>866</v>
      </c>
      <c r="C142" t="s">
        <v>867</v>
      </c>
      <c r="D142" t="s">
        <v>235</v>
      </c>
      <c r="E142" t="s">
        <v>31</v>
      </c>
      <c r="F142" t="s">
        <v>8</v>
      </c>
      <c r="G142" t="s">
        <v>755</v>
      </c>
      <c r="H142" t="s">
        <v>35</v>
      </c>
      <c r="I142" t="s">
        <v>868</v>
      </c>
      <c r="K142" t="s">
        <v>66</v>
      </c>
      <c r="L142" t="s">
        <v>79</v>
      </c>
      <c r="M142" s="2">
        <v>41619</v>
      </c>
      <c r="N142" s="2">
        <v>43000</v>
      </c>
      <c r="O142" t="s">
        <v>80</v>
      </c>
      <c r="P142">
        <v>14502</v>
      </c>
    </row>
    <row r="143" spans="1:16" x14ac:dyDescent="0.2">
      <c r="A143" t="s">
        <v>869</v>
      </c>
      <c r="B143" t="s">
        <v>870</v>
      </c>
      <c r="C143" t="s">
        <v>871</v>
      </c>
      <c r="D143" t="s">
        <v>129</v>
      </c>
      <c r="E143" t="s">
        <v>7</v>
      </c>
      <c r="F143" t="s">
        <v>8</v>
      </c>
      <c r="G143" t="s">
        <v>872</v>
      </c>
      <c r="H143" t="s">
        <v>873</v>
      </c>
      <c r="I143" t="s">
        <v>874</v>
      </c>
      <c r="J143" t="s">
        <v>875</v>
      </c>
      <c r="K143" t="s">
        <v>66</v>
      </c>
      <c r="L143" t="s">
        <v>131</v>
      </c>
      <c r="M143" s="2">
        <v>43357</v>
      </c>
      <c r="N143" s="2">
        <v>43048</v>
      </c>
      <c r="O143" t="s">
        <v>132</v>
      </c>
      <c r="P143">
        <v>9444</v>
      </c>
    </row>
    <row r="144" spans="1:16" x14ac:dyDescent="0.2">
      <c r="A144" t="s">
        <v>876</v>
      </c>
      <c r="B144" t="s">
        <v>877</v>
      </c>
      <c r="C144" t="s">
        <v>878</v>
      </c>
      <c r="D144" t="s">
        <v>62</v>
      </c>
      <c r="E144" t="s">
        <v>7</v>
      </c>
      <c r="F144" t="s">
        <v>8</v>
      </c>
      <c r="G144" t="s">
        <v>774</v>
      </c>
      <c r="H144" t="s">
        <v>35</v>
      </c>
      <c r="I144" t="s">
        <v>879</v>
      </c>
      <c r="K144" t="s">
        <v>66</v>
      </c>
      <c r="L144" t="s">
        <v>86</v>
      </c>
      <c r="M144" s="2">
        <v>41508</v>
      </c>
      <c r="N144" s="2">
        <v>41873</v>
      </c>
      <c r="O144" t="s">
        <v>87</v>
      </c>
      <c r="P144">
        <v>3299</v>
      </c>
    </row>
    <row r="145" spans="1:16" x14ac:dyDescent="0.2">
      <c r="A145" t="s">
        <v>880</v>
      </c>
      <c r="B145" t="s">
        <v>881</v>
      </c>
      <c r="C145" t="s">
        <v>882</v>
      </c>
      <c r="D145" t="s">
        <v>62</v>
      </c>
      <c r="E145" t="s">
        <v>7</v>
      </c>
      <c r="F145" t="s">
        <v>8</v>
      </c>
      <c r="G145" t="s">
        <v>780</v>
      </c>
      <c r="H145" t="s">
        <v>883</v>
      </c>
      <c r="I145" t="s">
        <v>884</v>
      </c>
      <c r="K145" t="s">
        <v>66</v>
      </c>
      <c r="L145" t="s">
        <v>67</v>
      </c>
      <c r="M145" s="2">
        <v>43385</v>
      </c>
      <c r="N145" s="2">
        <v>43385</v>
      </c>
      <c r="O145" t="s">
        <v>544</v>
      </c>
      <c r="P145">
        <v>2532</v>
      </c>
    </row>
    <row r="146" spans="1:16" x14ac:dyDescent="0.2">
      <c r="A146" t="s">
        <v>885</v>
      </c>
      <c r="B146" t="s">
        <v>886</v>
      </c>
      <c r="C146" t="s">
        <v>887</v>
      </c>
      <c r="D146" t="s">
        <v>62</v>
      </c>
      <c r="E146" t="s">
        <v>7</v>
      </c>
      <c r="F146" t="s">
        <v>8</v>
      </c>
      <c r="G146" t="s">
        <v>767</v>
      </c>
      <c r="H146" t="s">
        <v>888</v>
      </c>
      <c r="I146" t="s">
        <v>889</v>
      </c>
      <c r="J146" t="s">
        <v>890</v>
      </c>
      <c r="K146" t="s">
        <v>66</v>
      </c>
      <c r="L146" t="s">
        <v>96</v>
      </c>
      <c r="M146" s="2">
        <v>42748</v>
      </c>
      <c r="N146" s="2">
        <v>43113</v>
      </c>
      <c r="O146" t="s">
        <v>544</v>
      </c>
      <c r="P146">
        <v>5114</v>
      </c>
    </row>
    <row r="147" spans="1:16" x14ac:dyDescent="0.2">
      <c r="A147" t="s">
        <v>891</v>
      </c>
      <c r="B147" t="s">
        <v>892</v>
      </c>
      <c r="C147" t="s">
        <v>893</v>
      </c>
      <c r="D147" t="s">
        <v>235</v>
      </c>
      <c r="E147" t="s">
        <v>122</v>
      </c>
      <c r="F147" t="s">
        <v>8</v>
      </c>
      <c r="G147" t="s">
        <v>755</v>
      </c>
      <c r="H147" t="s">
        <v>894</v>
      </c>
      <c r="I147" t="s">
        <v>895</v>
      </c>
      <c r="J147" t="s">
        <v>896</v>
      </c>
      <c r="K147" t="s">
        <v>66</v>
      </c>
      <c r="L147" t="s">
        <v>79</v>
      </c>
      <c r="M147" s="2">
        <v>41619</v>
      </c>
      <c r="N147" s="2">
        <v>43000</v>
      </c>
      <c r="O147" t="s">
        <v>544</v>
      </c>
      <c r="P147">
        <v>14858</v>
      </c>
    </row>
    <row r="148" spans="1:16" x14ac:dyDescent="0.2">
      <c r="A148" t="s">
        <v>897</v>
      </c>
      <c r="B148" t="s">
        <v>898</v>
      </c>
      <c r="C148" t="s">
        <v>899</v>
      </c>
      <c r="D148" t="s">
        <v>107</v>
      </c>
      <c r="E148" t="s">
        <v>7</v>
      </c>
      <c r="F148" t="s">
        <v>8</v>
      </c>
      <c r="G148" t="s">
        <v>900</v>
      </c>
      <c r="H148" t="s">
        <v>32</v>
      </c>
      <c r="I148" t="s">
        <v>901</v>
      </c>
      <c r="J148" t="s">
        <v>902</v>
      </c>
      <c r="K148" t="s">
        <v>110</v>
      </c>
      <c r="L148" t="s">
        <v>111</v>
      </c>
      <c r="M148" s="2">
        <v>43235</v>
      </c>
      <c r="N148" s="2">
        <v>43235</v>
      </c>
      <c r="O148" t="s">
        <v>112</v>
      </c>
      <c r="P148">
        <v>78419</v>
      </c>
    </row>
    <row r="149" spans="1:16" x14ac:dyDescent="0.2">
      <c r="A149" t="s">
        <v>903</v>
      </c>
      <c r="B149" t="s">
        <v>904</v>
      </c>
      <c r="C149" t="s">
        <v>905</v>
      </c>
      <c r="D149" t="s">
        <v>100</v>
      </c>
      <c r="E149" t="s">
        <v>17</v>
      </c>
      <c r="F149" t="s">
        <v>8</v>
      </c>
      <c r="G149" t="s">
        <v>906</v>
      </c>
      <c r="H149" t="s">
        <v>762</v>
      </c>
      <c r="I149" t="s">
        <v>907</v>
      </c>
      <c r="J149" t="s">
        <v>908</v>
      </c>
      <c r="K149" t="s">
        <v>66</v>
      </c>
      <c r="L149" t="s">
        <v>102</v>
      </c>
      <c r="M149" s="2">
        <v>41850</v>
      </c>
      <c r="N149" s="2">
        <v>41850</v>
      </c>
      <c r="O149" t="s">
        <v>103</v>
      </c>
      <c r="P149">
        <v>1327</v>
      </c>
    </row>
    <row r="150" spans="1:16" x14ac:dyDescent="0.2">
      <c r="A150" t="s">
        <v>909</v>
      </c>
      <c r="B150" t="s">
        <v>910</v>
      </c>
      <c r="C150" t="s">
        <v>905</v>
      </c>
      <c r="D150" t="s">
        <v>100</v>
      </c>
      <c r="E150" t="s">
        <v>17</v>
      </c>
      <c r="F150" t="s">
        <v>8</v>
      </c>
      <c r="G150" t="s">
        <v>906</v>
      </c>
      <c r="H150" t="s">
        <v>911</v>
      </c>
      <c r="I150" t="s">
        <v>912</v>
      </c>
      <c r="J150" t="s">
        <v>913</v>
      </c>
      <c r="K150" t="s">
        <v>66</v>
      </c>
      <c r="L150" t="s">
        <v>102</v>
      </c>
      <c r="M150" s="2">
        <v>41850</v>
      </c>
      <c r="N150" s="2">
        <v>41850</v>
      </c>
      <c r="O150" t="s">
        <v>103</v>
      </c>
      <c r="P150">
        <v>1977</v>
      </c>
    </row>
    <row r="151" spans="1:16" x14ac:dyDescent="0.2">
      <c r="A151" t="s">
        <v>914</v>
      </c>
      <c r="B151" t="s">
        <v>915</v>
      </c>
      <c r="C151" t="s">
        <v>916</v>
      </c>
      <c r="D151" t="s">
        <v>100</v>
      </c>
      <c r="E151" t="s">
        <v>7</v>
      </c>
      <c r="F151" t="s">
        <v>8</v>
      </c>
      <c r="G151" t="s">
        <v>755</v>
      </c>
      <c r="H151" t="s">
        <v>917</v>
      </c>
      <c r="I151" t="s">
        <v>918</v>
      </c>
      <c r="K151" t="s">
        <v>66</v>
      </c>
      <c r="L151" t="s">
        <v>79</v>
      </c>
      <c r="M151" s="2">
        <v>41619</v>
      </c>
      <c r="N151" s="2">
        <v>43000</v>
      </c>
      <c r="O151" t="s">
        <v>103</v>
      </c>
      <c r="P151">
        <v>7218</v>
      </c>
    </row>
    <row r="152" spans="1:16" x14ac:dyDescent="0.2">
      <c r="A152" t="s">
        <v>919</v>
      </c>
      <c r="B152" t="s">
        <v>920</v>
      </c>
      <c r="C152" t="s">
        <v>921</v>
      </c>
      <c r="D152" t="s">
        <v>62</v>
      </c>
      <c r="E152" t="s">
        <v>7</v>
      </c>
      <c r="F152" t="s">
        <v>8</v>
      </c>
      <c r="G152" t="s">
        <v>922</v>
      </c>
      <c r="H152" t="s">
        <v>762</v>
      </c>
      <c r="I152" t="s">
        <v>923</v>
      </c>
      <c r="J152" t="s">
        <v>924</v>
      </c>
      <c r="K152" t="s">
        <v>66</v>
      </c>
      <c r="L152" t="s">
        <v>116</v>
      </c>
      <c r="M152" s="2">
        <v>42345</v>
      </c>
      <c r="N152" s="2">
        <v>42721</v>
      </c>
      <c r="O152" t="s">
        <v>117</v>
      </c>
      <c r="P152">
        <v>12437</v>
      </c>
    </row>
    <row r="153" spans="1:16" x14ac:dyDescent="0.2">
      <c r="A153" t="s">
        <v>925</v>
      </c>
      <c r="B153" t="s">
        <v>926</v>
      </c>
      <c r="C153" t="s">
        <v>927</v>
      </c>
      <c r="D153" t="s">
        <v>121</v>
      </c>
      <c r="E153" t="s">
        <v>122</v>
      </c>
      <c r="F153" t="s">
        <v>8</v>
      </c>
      <c r="G153" t="s">
        <v>928</v>
      </c>
      <c r="H153" t="s">
        <v>929</v>
      </c>
      <c r="I153" t="s">
        <v>930</v>
      </c>
      <c r="K153" t="s">
        <v>66</v>
      </c>
      <c r="L153" t="s">
        <v>125</v>
      </c>
      <c r="M153" s="2">
        <v>43165</v>
      </c>
      <c r="N153" s="2">
        <v>43165</v>
      </c>
      <c r="O153" t="s">
        <v>126</v>
      </c>
      <c r="P153">
        <v>200</v>
      </c>
    </row>
    <row r="154" spans="1:16" x14ac:dyDescent="0.2">
      <c r="A154" t="s">
        <v>931</v>
      </c>
      <c r="B154" t="s">
        <v>932</v>
      </c>
      <c r="C154" t="s">
        <v>933</v>
      </c>
      <c r="D154" t="s">
        <v>121</v>
      </c>
      <c r="E154" t="s">
        <v>122</v>
      </c>
      <c r="F154" t="s">
        <v>8</v>
      </c>
      <c r="G154" t="s">
        <v>928</v>
      </c>
      <c r="H154" t="s">
        <v>934</v>
      </c>
      <c r="I154" t="s">
        <v>935</v>
      </c>
      <c r="K154" t="s">
        <v>66</v>
      </c>
      <c r="L154" t="s">
        <v>125</v>
      </c>
      <c r="M154" s="2">
        <v>43165</v>
      </c>
      <c r="N154" s="2">
        <v>43165</v>
      </c>
      <c r="O154" t="s">
        <v>126</v>
      </c>
      <c r="P154">
        <v>287</v>
      </c>
    </row>
    <row r="155" spans="1:16" x14ac:dyDescent="0.2">
      <c r="A155" t="s">
        <v>936</v>
      </c>
      <c r="B155" t="s">
        <v>937</v>
      </c>
      <c r="C155" t="s">
        <v>938</v>
      </c>
      <c r="D155" t="s">
        <v>121</v>
      </c>
      <c r="E155" t="s">
        <v>122</v>
      </c>
      <c r="F155" t="s">
        <v>8</v>
      </c>
      <c r="G155" t="s">
        <v>928</v>
      </c>
      <c r="H155" t="s">
        <v>929</v>
      </c>
      <c r="I155" t="s">
        <v>939</v>
      </c>
      <c r="K155" t="s">
        <v>66</v>
      </c>
      <c r="L155" t="s">
        <v>125</v>
      </c>
      <c r="M155" s="2">
        <v>43165</v>
      </c>
      <c r="N155" s="2">
        <v>43165</v>
      </c>
      <c r="O155" t="s">
        <v>126</v>
      </c>
      <c r="P155">
        <v>462</v>
      </c>
    </row>
    <row r="156" spans="1:16" x14ac:dyDescent="0.2">
      <c r="A156" t="s">
        <v>940</v>
      </c>
      <c r="B156" t="s">
        <v>941</v>
      </c>
      <c r="C156" t="s">
        <v>942</v>
      </c>
      <c r="D156" t="s">
        <v>943</v>
      </c>
      <c r="E156" t="s">
        <v>31</v>
      </c>
      <c r="F156" t="s">
        <v>8</v>
      </c>
      <c r="G156" t="s">
        <v>805</v>
      </c>
      <c r="H156" t="s">
        <v>8</v>
      </c>
      <c r="I156" t="s">
        <v>944</v>
      </c>
      <c r="K156" t="s">
        <v>66</v>
      </c>
      <c r="L156" t="s">
        <v>86</v>
      </c>
      <c r="M156" s="2">
        <v>42909</v>
      </c>
      <c r="N156" s="2">
        <v>43041</v>
      </c>
      <c r="O156" t="s">
        <v>945</v>
      </c>
    </row>
    <row r="157" spans="1:16" x14ac:dyDescent="0.2">
      <c r="A157" t="s">
        <v>946</v>
      </c>
      <c r="B157" t="s">
        <v>947</v>
      </c>
      <c r="C157" t="s">
        <v>948</v>
      </c>
      <c r="D157" t="s">
        <v>329</v>
      </c>
      <c r="E157" t="s">
        <v>31</v>
      </c>
      <c r="F157" t="s">
        <v>8</v>
      </c>
      <c r="G157" t="s">
        <v>805</v>
      </c>
      <c r="H157" t="s">
        <v>949</v>
      </c>
      <c r="I157" t="s">
        <v>950</v>
      </c>
      <c r="K157" t="s">
        <v>66</v>
      </c>
      <c r="L157" t="s">
        <v>86</v>
      </c>
      <c r="M157" s="2">
        <v>42909</v>
      </c>
      <c r="N157" s="2">
        <v>43041</v>
      </c>
      <c r="O157" t="s">
        <v>951</v>
      </c>
      <c r="P157">
        <v>2129</v>
      </c>
    </row>
    <row r="158" spans="1:16" x14ac:dyDescent="0.2">
      <c r="A158" t="s">
        <v>952</v>
      </c>
      <c r="B158" t="s">
        <v>953</v>
      </c>
      <c r="C158" t="s">
        <v>954</v>
      </c>
      <c r="D158" t="s">
        <v>135</v>
      </c>
      <c r="E158" t="s">
        <v>7</v>
      </c>
      <c r="F158" t="s">
        <v>8</v>
      </c>
      <c r="G158" t="s">
        <v>955</v>
      </c>
      <c r="H158" t="s">
        <v>762</v>
      </c>
      <c r="I158" t="s">
        <v>956</v>
      </c>
      <c r="J158" t="s">
        <v>957</v>
      </c>
      <c r="K158" t="s">
        <v>66</v>
      </c>
      <c r="L158" t="s">
        <v>137</v>
      </c>
      <c r="M158" s="2">
        <v>43320</v>
      </c>
      <c r="N158" s="2">
        <v>42986</v>
      </c>
      <c r="O158" t="s">
        <v>138</v>
      </c>
      <c r="P158">
        <v>3039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OmicsDataSets</vt:lpstr>
      <vt:lpstr>dbGaP-CVD-studies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Tran</dc:creator>
  <cp:lastModifiedBy>Tuong Minh</cp:lastModifiedBy>
  <dcterms:created xsi:type="dcterms:W3CDTF">2018-12-24T04:27:33Z</dcterms:created>
  <dcterms:modified xsi:type="dcterms:W3CDTF">2019-06-29T18:15:37Z</dcterms:modified>
</cp:coreProperties>
</file>