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38 Adiabatic piston-cylinder VLE mixture\"/>
    </mc:Choice>
  </mc:AlternateContent>
  <bookViews>
    <workbookView xWindow="0" yWindow="0" windowWidth="15345" windowHeight="4650" tabRatio="786" activeTab="8"/>
  </bookViews>
  <sheets>
    <sheet name="L all" sheetId="7" r:id="rId1"/>
    <sheet name="V all" sheetId="4" r:id="rId2"/>
    <sheet name="L" sheetId="6" r:id="rId3"/>
    <sheet name="V" sheetId="8" r:id="rId4"/>
    <sheet name="PVL" sheetId="2" r:id="rId5"/>
    <sheet name="PVV" sheetId="3" r:id="rId6"/>
    <sheet name="TSL" sheetId="9" r:id="rId7"/>
    <sheet name="TSV" sheetId="10" r:id="rId8"/>
    <sheet name="ALL MOL" sheetId="12" r:id="rId9"/>
    <sheet name="L MOL" sheetId="13" r:id="rId10"/>
    <sheet name="V MOL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2" l="1"/>
  <c r="P7" i="12" a="1"/>
  <c r="P7" i="12" s="1"/>
  <c r="L7" i="12" a="1"/>
  <c r="L7" i="12" s="1"/>
  <c r="L5" i="12" a="1"/>
  <c r="L5" i="12" s="1"/>
  <c r="K18" i="12" a="1"/>
  <c r="L18" i="12" s="1"/>
  <c r="Q7" i="12" l="1"/>
  <c r="M7" i="12"/>
  <c r="M5" i="12"/>
  <c r="Q5" i="12" s="1"/>
  <c r="K18" i="12"/>
  <c r="P5" i="12"/>
  <c r="O5" i="12"/>
  <c r="H5" i="6"/>
  <c r="G5" i="6"/>
  <c r="F5" i="6" s="1"/>
  <c r="H3" i="6"/>
  <c r="G3" i="6"/>
  <c r="F3" i="6"/>
  <c r="O7" i="12" l="1"/>
  <c r="K7" i="12"/>
</calcChain>
</file>

<file path=xl/sharedStrings.xml><?xml version="1.0" encoding="utf-8"?>
<sst xmlns="http://schemas.openxmlformats.org/spreadsheetml/2006/main" count="139" uniqueCount="27">
  <si>
    <t>Temperature (K)</t>
  </si>
  <si>
    <t>Pressure (MPa)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</si>
  <si>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</si>
  <si>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</si>
  <si>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</si>
  <si>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</si>
  <si>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</si>
  <si>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</si>
  <si>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</si>
  <si>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</si>
  <si>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undefined</t>
  </si>
  <si>
    <t>Density (mol/m3)</t>
  </si>
  <si>
    <t>Volume (m3/mol)</t>
  </si>
  <si>
    <t>Internal Energy (kJ/mol)</t>
  </si>
  <si>
    <t>Enthalpy (kJ/mol)</t>
  </si>
  <si>
    <t>Entropy (J/mol*K)</t>
  </si>
  <si>
    <t>Cv (J/mol*K)</t>
  </si>
  <si>
    <t>Cp (J/mol*K)</t>
  </si>
  <si>
    <t>Volume (cm3/mol)</t>
  </si>
  <si>
    <t>x</t>
  </si>
  <si>
    <t>x1</t>
  </si>
  <si>
    <t>x2</t>
  </si>
  <si>
    <t>y2</t>
  </si>
  <si>
    <t>y1</t>
  </si>
  <si>
    <t>y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</si>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</sst>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1" fontId="3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3" borderId="4" xfId="0" applyFill="1" applyBorder="1"/>
    <xf numFmtId="0" fontId="0" fillId="0" borderId="0" xfId="0" applyFill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Q9" sqref="Q9"/>
    </sheetView>
  </sheetViews>
  <sheetFormatPr defaultRowHeight="15" x14ac:dyDescent="0.25"/>
  <sheetData>
    <row r="1" spans="1:15" ht="29.2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s="2">
        <v>372.76</v>
      </c>
      <c r="B2" s="2">
        <v>0.1</v>
      </c>
      <c r="C2" s="2">
        <v>53212</v>
      </c>
      <c r="D2" s="3">
        <v>1.8793000000000001E-5</v>
      </c>
      <c r="E2" s="2">
        <v>7.5195999999999996</v>
      </c>
      <c r="F2" s="2">
        <v>7.5213999999999999</v>
      </c>
      <c r="G2" s="2">
        <v>23.47</v>
      </c>
      <c r="H2" s="2">
        <v>67.921000000000006</v>
      </c>
      <c r="I2" s="2">
        <v>75.938000000000002</v>
      </c>
      <c r="J2" s="2">
        <v>1543.5</v>
      </c>
      <c r="K2" s="2">
        <v>-0.17843000000000001</v>
      </c>
      <c r="L2" s="2">
        <v>282.91000000000003</v>
      </c>
      <c r="M2" s="2">
        <v>0.67896999999999996</v>
      </c>
      <c r="N2" s="2">
        <v>5.8987999999999999E-2</v>
      </c>
      <c r="O2" s="2" t="s">
        <v>8</v>
      </c>
    </row>
    <row r="3" spans="1:15" x14ac:dyDescent="0.25">
      <c r="A3" s="2">
        <v>457.21</v>
      </c>
      <c r="B3" s="2">
        <v>1.1000000000000001</v>
      </c>
      <c r="C3" s="2">
        <v>48993</v>
      </c>
      <c r="D3" s="3">
        <v>2.0411000000000002E-5</v>
      </c>
      <c r="E3" s="2">
        <v>14.048</v>
      </c>
      <c r="F3" s="2">
        <v>14.07</v>
      </c>
      <c r="G3" s="2">
        <v>39.246000000000002</v>
      </c>
      <c r="H3" s="2">
        <v>60.869</v>
      </c>
      <c r="I3" s="2">
        <v>79.655000000000001</v>
      </c>
      <c r="J3" s="2">
        <v>1380.2</v>
      </c>
      <c r="K3" s="2">
        <v>-0.1096</v>
      </c>
      <c r="L3" s="2">
        <v>146.62</v>
      </c>
      <c r="M3" s="2">
        <v>0.67157</v>
      </c>
      <c r="N3" s="2">
        <v>4.1281999999999999E-2</v>
      </c>
      <c r="O3" s="2" t="s">
        <v>8</v>
      </c>
    </row>
    <row r="4" spans="1:15" x14ac:dyDescent="0.25">
      <c r="A4" s="2">
        <v>488.01</v>
      </c>
      <c r="B4" s="2">
        <v>2.1</v>
      </c>
      <c r="C4" s="2">
        <v>47000</v>
      </c>
      <c r="D4" s="3">
        <v>2.1277E-5</v>
      </c>
      <c r="E4" s="2">
        <v>16.527000000000001</v>
      </c>
      <c r="F4" s="2">
        <v>16.571999999999999</v>
      </c>
      <c r="G4" s="2">
        <v>44.496000000000002</v>
      </c>
      <c r="H4" s="2">
        <v>58.823999999999998</v>
      </c>
      <c r="I4" s="2">
        <v>82.527000000000001</v>
      </c>
      <c r="J4" s="2">
        <v>1282.5999999999999</v>
      </c>
      <c r="K4" s="2">
        <v>-6.7038E-2</v>
      </c>
      <c r="L4" s="2">
        <v>124.57</v>
      </c>
      <c r="M4" s="2">
        <v>0.65354000000000001</v>
      </c>
      <c r="N4" s="2">
        <v>3.4258999999999998E-2</v>
      </c>
      <c r="O4" s="2" t="s">
        <v>8</v>
      </c>
    </row>
    <row r="5" spans="1:15" x14ac:dyDescent="0.25">
      <c r="A5" s="2">
        <v>508.83</v>
      </c>
      <c r="B5" s="2">
        <v>3.1</v>
      </c>
      <c r="C5" s="2">
        <v>45483</v>
      </c>
      <c r="D5" s="3">
        <v>2.1985999999999999E-5</v>
      </c>
      <c r="E5" s="2">
        <v>18.253</v>
      </c>
      <c r="F5" s="2">
        <v>18.321000000000002</v>
      </c>
      <c r="G5" s="2">
        <v>47.962000000000003</v>
      </c>
      <c r="H5" s="2">
        <v>57.612000000000002</v>
      </c>
      <c r="I5" s="2">
        <v>85.283000000000001</v>
      </c>
      <c r="J5" s="2">
        <v>1206</v>
      </c>
      <c r="K5" s="2">
        <v>-2.7882000000000001E-2</v>
      </c>
      <c r="L5" s="2">
        <v>113.01</v>
      </c>
      <c r="M5" s="2">
        <v>0.63607999999999998</v>
      </c>
      <c r="N5" s="2">
        <v>2.9406999999999999E-2</v>
      </c>
      <c r="O5" s="2" t="s">
        <v>8</v>
      </c>
    </row>
    <row r="6" spans="1:15" x14ac:dyDescent="0.25">
      <c r="A6" s="2">
        <v>524.97</v>
      </c>
      <c r="B6" s="2">
        <v>4.0999999999999996</v>
      </c>
      <c r="C6" s="2">
        <v>44194</v>
      </c>
      <c r="D6" s="3">
        <v>2.2626999999999999E-5</v>
      </c>
      <c r="E6" s="2">
        <v>19.628</v>
      </c>
      <c r="F6" s="2">
        <v>19.721</v>
      </c>
      <c r="G6" s="2">
        <v>50.625999999999998</v>
      </c>
      <c r="H6" s="2">
        <v>56.776000000000003</v>
      </c>
      <c r="I6" s="2">
        <v>88.090999999999994</v>
      </c>
      <c r="J6" s="2">
        <v>1140.5999999999999</v>
      </c>
      <c r="K6" s="2">
        <v>1.1103E-2</v>
      </c>
      <c r="L6" s="2">
        <v>105.28</v>
      </c>
      <c r="M6" s="2">
        <v>0.61911000000000005</v>
      </c>
      <c r="N6" s="2">
        <v>2.5614000000000001E-2</v>
      </c>
      <c r="O6" s="2" t="s">
        <v>8</v>
      </c>
    </row>
    <row r="7" spans="1:15" x14ac:dyDescent="0.25">
      <c r="A7" s="2">
        <v>538.33000000000004</v>
      </c>
      <c r="B7" s="2">
        <v>5.0999999999999996</v>
      </c>
      <c r="C7" s="2">
        <v>43040</v>
      </c>
      <c r="D7" s="3">
        <v>2.3234000000000002E-5</v>
      </c>
      <c r="E7" s="2">
        <v>20.795000000000002</v>
      </c>
      <c r="F7" s="2">
        <v>20.913</v>
      </c>
      <c r="G7" s="2">
        <v>52.826999999999998</v>
      </c>
      <c r="H7" s="2">
        <v>56.161000000000001</v>
      </c>
      <c r="I7" s="2">
        <v>91.043999999999997</v>
      </c>
      <c r="J7" s="2">
        <v>1082.2</v>
      </c>
      <c r="K7" s="2">
        <v>5.1340999999999998E-2</v>
      </c>
      <c r="L7" s="2">
        <v>99.486000000000004</v>
      </c>
      <c r="M7" s="2">
        <v>0.60250999999999999</v>
      </c>
      <c r="N7" s="2">
        <v>2.247E-2</v>
      </c>
      <c r="O7" s="2" t="s">
        <v>8</v>
      </c>
    </row>
    <row r="8" spans="1:15" x14ac:dyDescent="0.25">
      <c r="A8" s="2">
        <v>549.82000000000005</v>
      </c>
      <c r="B8" s="2">
        <v>6.1</v>
      </c>
      <c r="C8" s="2">
        <v>41972</v>
      </c>
      <c r="D8" s="3">
        <v>2.3825999999999999E-5</v>
      </c>
      <c r="E8" s="2">
        <v>21.824999999999999</v>
      </c>
      <c r="F8" s="2">
        <v>21.97</v>
      </c>
      <c r="G8" s="2">
        <v>54.725999999999999</v>
      </c>
      <c r="H8" s="2">
        <v>55.697000000000003</v>
      </c>
      <c r="I8" s="2">
        <v>94.218000000000004</v>
      </c>
      <c r="J8" s="2">
        <v>1028.7</v>
      </c>
      <c r="K8" s="2">
        <v>9.3773999999999996E-2</v>
      </c>
      <c r="L8" s="2">
        <v>94.819000000000003</v>
      </c>
      <c r="M8" s="2">
        <v>0.58623000000000003</v>
      </c>
      <c r="N8" s="2">
        <v>1.9772999999999999E-2</v>
      </c>
      <c r="O8" s="2" t="s">
        <v>8</v>
      </c>
    </row>
    <row r="9" spans="1:15" x14ac:dyDescent="0.25">
      <c r="A9" s="2">
        <v>559.94000000000005</v>
      </c>
      <c r="B9" s="2">
        <v>7.1</v>
      </c>
      <c r="C9" s="2">
        <v>40962</v>
      </c>
      <c r="D9" s="3">
        <v>2.4413000000000002E-5</v>
      </c>
      <c r="E9" s="2">
        <v>22.756</v>
      </c>
      <c r="F9" s="2">
        <v>22.93</v>
      </c>
      <c r="G9" s="2">
        <v>56.411999999999999</v>
      </c>
      <c r="H9" s="2">
        <v>55.348999999999997</v>
      </c>
      <c r="I9" s="2">
        <v>97.69</v>
      </c>
      <c r="J9" s="2">
        <v>978.84</v>
      </c>
      <c r="K9" s="2">
        <v>0.13919999999999999</v>
      </c>
      <c r="L9" s="2">
        <v>90.88</v>
      </c>
      <c r="M9" s="2">
        <v>0.57030999999999998</v>
      </c>
      <c r="N9" s="2">
        <v>1.7409999999999998E-2</v>
      </c>
      <c r="O9" s="2" t="s">
        <v>8</v>
      </c>
    </row>
    <row r="10" spans="1:15" x14ac:dyDescent="0.25">
      <c r="A10" s="2">
        <v>569.03</v>
      </c>
      <c r="B10" s="2">
        <v>8.1</v>
      </c>
      <c r="C10" s="2">
        <v>39992</v>
      </c>
      <c r="D10" s="3">
        <v>2.5004999999999999E-5</v>
      </c>
      <c r="E10" s="2">
        <v>23.614999999999998</v>
      </c>
      <c r="F10" s="2">
        <v>23.818000000000001</v>
      </c>
      <c r="G10" s="2">
        <v>57.941000000000003</v>
      </c>
      <c r="H10" s="2">
        <v>55.094000000000001</v>
      </c>
      <c r="I10" s="2">
        <v>101.54</v>
      </c>
      <c r="J10" s="2">
        <v>931.64</v>
      </c>
      <c r="K10" s="2">
        <v>0.18840000000000001</v>
      </c>
      <c r="L10" s="2">
        <v>87.44</v>
      </c>
      <c r="M10" s="2">
        <v>0.55481000000000003</v>
      </c>
      <c r="N10" s="2">
        <v>1.5306999999999999E-2</v>
      </c>
      <c r="O10" s="2" t="s">
        <v>8</v>
      </c>
    </row>
    <row r="11" spans="1:15" x14ac:dyDescent="0.25">
      <c r="A11" s="2">
        <v>577.29</v>
      </c>
      <c r="B11" s="2">
        <v>9.1</v>
      </c>
      <c r="C11" s="2">
        <v>39049</v>
      </c>
      <c r="D11" s="3">
        <v>2.5609000000000002E-5</v>
      </c>
      <c r="E11" s="2">
        <v>24.419</v>
      </c>
      <c r="F11" s="2">
        <v>24.652000000000001</v>
      </c>
      <c r="G11" s="2">
        <v>59.351999999999997</v>
      </c>
      <c r="H11" s="2">
        <v>54.923000000000002</v>
      </c>
      <c r="I11" s="2">
        <v>105.89</v>
      </c>
      <c r="J11" s="2">
        <v>886.53</v>
      </c>
      <c r="K11" s="2">
        <v>0.24221999999999999</v>
      </c>
      <c r="L11" s="2">
        <v>84.352000000000004</v>
      </c>
      <c r="M11" s="2">
        <v>0.53981999999999997</v>
      </c>
      <c r="N11" s="2">
        <v>1.3415E-2</v>
      </c>
      <c r="O11" s="2" t="s">
        <v>8</v>
      </c>
    </row>
    <row r="12" spans="1:15" x14ac:dyDescent="0.25">
      <c r="A12" s="2">
        <v>584.88</v>
      </c>
      <c r="B12" s="2">
        <v>10.1</v>
      </c>
      <c r="C12" s="2">
        <v>38121</v>
      </c>
      <c r="D12" s="3">
        <v>2.6231999999999999E-5</v>
      </c>
      <c r="E12" s="2">
        <v>25.178999999999998</v>
      </c>
      <c r="F12" s="2">
        <v>25.443999999999999</v>
      </c>
      <c r="G12" s="2">
        <v>60.670999999999999</v>
      </c>
      <c r="H12" s="2">
        <v>54.829000000000001</v>
      </c>
      <c r="I12" s="2">
        <v>110.85</v>
      </c>
      <c r="J12" s="2">
        <v>843.04</v>
      </c>
      <c r="K12" s="2">
        <v>0.30162</v>
      </c>
      <c r="L12" s="2">
        <v>81.522000000000006</v>
      </c>
      <c r="M12" s="2">
        <v>0.52542</v>
      </c>
      <c r="N12" s="2">
        <v>1.17E-2</v>
      </c>
      <c r="O12" s="2" t="s">
        <v>8</v>
      </c>
    </row>
    <row r="13" spans="1:15" x14ac:dyDescent="0.25">
      <c r="A13" s="2">
        <v>591.91</v>
      </c>
      <c r="B13" s="2">
        <v>11.1</v>
      </c>
      <c r="C13" s="2">
        <v>37199</v>
      </c>
      <c r="D13" s="3">
        <v>2.6882000000000001E-5</v>
      </c>
      <c r="E13" s="2">
        <v>25.907</v>
      </c>
      <c r="F13" s="2">
        <v>26.204999999999998</v>
      </c>
      <c r="G13" s="2">
        <v>61.918999999999997</v>
      </c>
      <c r="H13" s="2">
        <v>54.811</v>
      </c>
      <c r="I13" s="2">
        <v>116.61</v>
      </c>
      <c r="J13" s="2">
        <v>800.83</v>
      </c>
      <c r="K13" s="2">
        <v>0.36775999999999998</v>
      </c>
      <c r="L13" s="2">
        <v>78.879000000000005</v>
      </c>
      <c r="M13" s="2">
        <v>0.51166</v>
      </c>
      <c r="N13" s="2">
        <v>1.0137E-2</v>
      </c>
      <c r="O13" s="2" t="s">
        <v>8</v>
      </c>
    </row>
    <row r="14" spans="1:15" x14ac:dyDescent="0.25">
      <c r="A14" s="2">
        <v>598.46</v>
      </c>
      <c r="B14" s="2">
        <v>12.1</v>
      </c>
      <c r="C14" s="2">
        <v>36275</v>
      </c>
      <c r="D14" s="3">
        <v>2.7566999999999999E-5</v>
      </c>
      <c r="E14" s="2">
        <v>26.608000000000001</v>
      </c>
      <c r="F14" s="2">
        <v>26.942</v>
      </c>
      <c r="G14" s="2">
        <v>63.110999999999997</v>
      </c>
      <c r="H14" s="2">
        <v>54.872999999999998</v>
      </c>
      <c r="I14" s="2">
        <v>123.4</v>
      </c>
      <c r="J14" s="2">
        <v>759.56</v>
      </c>
      <c r="K14" s="2">
        <v>0.44207000000000002</v>
      </c>
      <c r="L14" s="2">
        <v>76.370999999999995</v>
      </c>
      <c r="M14" s="2">
        <v>0.49857000000000001</v>
      </c>
      <c r="N14" s="2">
        <v>8.7072E-3</v>
      </c>
      <c r="O14" s="2" t="s">
        <v>8</v>
      </c>
    </row>
    <row r="15" spans="1:15" x14ac:dyDescent="0.25">
      <c r="A15" s="2">
        <v>604.6</v>
      </c>
      <c r="B15" s="2">
        <v>13.1</v>
      </c>
      <c r="C15" s="2">
        <v>35341</v>
      </c>
      <c r="D15" s="3">
        <v>2.8296000000000001E-5</v>
      </c>
      <c r="E15" s="2">
        <v>27.291</v>
      </c>
      <c r="F15" s="2">
        <v>27.661999999999999</v>
      </c>
      <c r="G15" s="2">
        <v>64.262</v>
      </c>
      <c r="H15" s="2">
        <v>55.024000000000001</v>
      </c>
      <c r="I15" s="2">
        <v>131.6</v>
      </c>
      <c r="J15" s="2">
        <v>718.92</v>
      </c>
      <c r="K15" s="2">
        <v>0.52646999999999999</v>
      </c>
      <c r="L15" s="2">
        <v>73.957999999999998</v>
      </c>
      <c r="M15" s="2">
        <v>0.48612</v>
      </c>
      <c r="N15" s="2">
        <v>7.3953999999999999E-3</v>
      </c>
      <c r="O15" s="2" t="s">
        <v>8</v>
      </c>
    </row>
    <row r="16" spans="1:15" x14ac:dyDescent="0.25">
      <c r="A16" s="2">
        <v>610.38</v>
      </c>
      <c r="B16" s="2">
        <v>14.1</v>
      </c>
      <c r="C16" s="2">
        <v>34386</v>
      </c>
      <c r="D16" s="3">
        <v>2.9081000000000002E-5</v>
      </c>
      <c r="E16" s="2">
        <v>27.962</v>
      </c>
      <c r="F16" s="2">
        <v>28.372</v>
      </c>
      <c r="G16" s="2">
        <v>65.384</v>
      </c>
      <c r="H16" s="2">
        <v>55.279000000000003</v>
      </c>
      <c r="I16" s="2">
        <v>141.77000000000001</v>
      </c>
      <c r="J16" s="2">
        <v>678.54</v>
      </c>
      <c r="K16" s="2">
        <v>0.62363000000000002</v>
      </c>
      <c r="L16" s="2">
        <v>71.600999999999999</v>
      </c>
      <c r="M16" s="2">
        <v>0.47425</v>
      </c>
      <c r="N16" s="2">
        <v>6.1909E-3</v>
      </c>
      <c r="O16" s="2" t="s">
        <v>8</v>
      </c>
    </row>
    <row r="17" spans="1:15" x14ac:dyDescent="0.25">
      <c r="A17" s="2">
        <v>615.84</v>
      </c>
      <c r="B17" s="2">
        <v>15.1</v>
      </c>
      <c r="C17" s="2">
        <v>33400</v>
      </c>
      <c r="D17" s="3">
        <v>2.9940000000000001E-5</v>
      </c>
      <c r="E17" s="2">
        <v>28.626999999999999</v>
      </c>
      <c r="F17" s="2">
        <v>29.079000000000001</v>
      </c>
      <c r="G17" s="2">
        <v>66.488</v>
      </c>
      <c r="H17" s="2">
        <v>55.664000000000001</v>
      </c>
      <c r="I17" s="2">
        <v>154.85</v>
      </c>
      <c r="J17" s="2">
        <v>637.9</v>
      </c>
      <c r="K17" s="2">
        <v>0.73751999999999995</v>
      </c>
      <c r="L17" s="2">
        <v>69.265000000000001</v>
      </c>
      <c r="M17" s="2">
        <v>0.46289000000000002</v>
      </c>
      <c r="N17" s="2">
        <v>5.0854000000000003E-3</v>
      </c>
      <c r="O17" s="2" t="s">
        <v>8</v>
      </c>
    </row>
    <row r="18" spans="1:15" x14ac:dyDescent="0.25">
      <c r="A18" s="2">
        <v>621.01</v>
      </c>
      <c r="B18" s="2">
        <v>16.100000000000001</v>
      </c>
      <c r="C18" s="2">
        <v>32366</v>
      </c>
      <c r="D18" s="3">
        <v>3.0896999999999999E-5</v>
      </c>
      <c r="E18" s="2">
        <v>29.294</v>
      </c>
      <c r="F18" s="2">
        <v>29.791</v>
      </c>
      <c r="G18" s="2">
        <v>67.590999999999994</v>
      </c>
      <c r="H18" s="2">
        <v>56.231000000000002</v>
      </c>
      <c r="I18" s="2">
        <v>172.53</v>
      </c>
      <c r="J18" s="2">
        <v>596.32000000000005</v>
      </c>
      <c r="K18" s="2">
        <v>0.87417999999999996</v>
      </c>
      <c r="L18" s="2">
        <v>66.908000000000001</v>
      </c>
      <c r="M18" s="2">
        <v>0.45195000000000002</v>
      </c>
      <c r="N18" s="2">
        <v>4.0727999999999997E-3</v>
      </c>
      <c r="O18" s="2" t="s">
        <v>8</v>
      </c>
    </row>
    <row r="19" spans="1:15" x14ac:dyDescent="0.25">
      <c r="A19" s="2">
        <v>625.91999999999996</v>
      </c>
      <c r="B19" s="2">
        <v>17.100000000000001</v>
      </c>
      <c r="C19" s="2">
        <v>31259</v>
      </c>
      <c r="D19" s="3">
        <v>3.1990999999999999E-5</v>
      </c>
      <c r="E19" s="2">
        <v>29.972999999999999</v>
      </c>
      <c r="F19" s="2">
        <v>30.52</v>
      </c>
      <c r="G19" s="2">
        <v>68.709999999999994</v>
      </c>
      <c r="H19" s="2">
        <v>57.069000000000003</v>
      </c>
      <c r="I19" s="2">
        <v>197.98</v>
      </c>
      <c r="J19" s="2">
        <v>552.96</v>
      </c>
      <c r="K19" s="2">
        <v>1.0427</v>
      </c>
      <c r="L19" s="2">
        <v>64.475999999999999</v>
      </c>
      <c r="M19" s="2">
        <v>0.44137999999999999</v>
      </c>
      <c r="N19" s="2">
        <v>3.1489999999999999E-3</v>
      </c>
      <c r="O19" s="2" t="s">
        <v>8</v>
      </c>
    </row>
    <row r="20" spans="1:15" x14ac:dyDescent="0.25">
      <c r="A20" s="2">
        <v>630.6</v>
      </c>
      <c r="B20" s="2">
        <v>18.100000000000001</v>
      </c>
      <c r="C20" s="2">
        <v>30043</v>
      </c>
      <c r="D20" s="3">
        <v>3.3285999999999999E-5</v>
      </c>
      <c r="E20" s="2">
        <v>30.68</v>
      </c>
      <c r="F20" s="2">
        <v>31.282</v>
      </c>
      <c r="G20" s="2">
        <v>69.870999999999995</v>
      </c>
      <c r="H20" s="2">
        <v>58.356000000000002</v>
      </c>
      <c r="I20" s="2">
        <v>237.39</v>
      </c>
      <c r="J20" s="2">
        <v>507</v>
      </c>
      <c r="K20" s="2">
        <v>1.2561</v>
      </c>
      <c r="L20" s="2">
        <v>61.893999999999998</v>
      </c>
      <c r="M20" s="2">
        <v>0.43120999999999998</v>
      </c>
      <c r="N20" s="2">
        <v>2.3121999999999999E-3</v>
      </c>
      <c r="O20" s="2" t="s">
        <v>8</v>
      </c>
    </row>
    <row r="21" spans="1:15" x14ac:dyDescent="0.25">
      <c r="A21" s="2">
        <v>635.05999999999995</v>
      </c>
      <c r="B21" s="2">
        <v>19.100000000000001</v>
      </c>
      <c r="C21" s="2">
        <v>28661</v>
      </c>
      <c r="D21" s="3">
        <v>3.489E-5</v>
      </c>
      <c r="E21" s="2">
        <v>31.434999999999999</v>
      </c>
      <c r="F21" s="2">
        <v>32.100999999999999</v>
      </c>
      <c r="G21" s="2">
        <v>71.111000000000004</v>
      </c>
      <c r="H21" s="2">
        <v>60.423999999999999</v>
      </c>
      <c r="I21" s="2">
        <v>303.77</v>
      </c>
      <c r="J21" s="2">
        <v>458.35</v>
      </c>
      <c r="K21" s="2">
        <v>1.5307999999999999</v>
      </c>
      <c r="L21" s="2">
        <v>59.06</v>
      </c>
      <c r="M21" s="2">
        <v>0.42176999999999998</v>
      </c>
      <c r="N21" s="2">
        <v>1.5631E-3</v>
      </c>
      <c r="O21" s="2" t="s">
        <v>8</v>
      </c>
    </row>
    <row r="22" spans="1:15" x14ac:dyDescent="0.25">
      <c r="A22" s="2">
        <v>639.32000000000005</v>
      </c>
      <c r="B22" s="2">
        <v>20.100000000000001</v>
      </c>
      <c r="C22" s="2">
        <v>27032</v>
      </c>
      <c r="D22" s="3">
        <v>3.6993000000000003E-5</v>
      </c>
      <c r="E22" s="2">
        <v>32.271999999999998</v>
      </c>
      <c r="F22" s="2">
        <v>33.015000000000001</v>
      </c>
      <c r="G22" s="2">
        <v>72.489000000000004</v>
      </c>
      <c r="H22" s="2">
        <v>63.792999999999999</v>
      </c>
      <c r="I22" s="2">
        <v>432.57</v>
      </c>
      <c r="J22" s="2">
        <v>408.8</v>
      </c>
      <c r="K22" s="2">
        <v>1.8852</v>
      </c>
      <c r="L22" s="2">
        <v>55.834000000000003</v>
      </c>
      <c r="M22" s="2">
        <v>0.41517999999999999</v>
      </c>
      <c r="N22" s="2">
        <v>9.0733000000000003E-4</v>
      </c>
      <c r="O22" s="2" t="s">
        <v>8</v>
      </c>
    </row>
    <row r="23" spans="1:15" x14ac:dyDescent="0.25">
      <c r="A23" s="2">
        <v>643.37</v>
      </c>
      <c r="B23" s="2">
        <v>21.1</v>
      </c>
      <c r="C23" s="2">
        <v>24911</v>
      </c>
      <c r="D23" s="3">
        <v>4.0142999999999998E-5</v>
      </c>
      <c r="E23" s="2">
        <v>33.289000000000001</v>
      </c>
      <c r="F23" s="2">
        <v>34.136000000000003</v>
      </c>
      <c r="G23" s="2">
        <v>74.177000000000007</v>
      </c>
      <c r="H23" s="2">
        <v>69.643000000000001</v>
      </c>
      <c r="I23" s="2">
        <v>865.6</v>
      </c>
      <c r="J23" s="2">
        <v>356.44</v>
      </c>
      <c r="K23" s="2">
        <v>2.3992</v>
      </c>
      <c r="L23" s="2">
        <v>51.793999999999997</v>
      </c>
      <c r="M23" s="2">
        <v>0.42725000000000002</v>
      </c>
      <c r="N23" s="2">
        <v>3.6086000000000001E-4</v>
      </c>
      <c r="O23" s="2" t="s">
        <v>8</v>
      </c>
    </row>
    <row r="24" spans="1:15" x14ac:dyDescent="0.25">
      <c r="A24" s="2">
        <v>647.1</v>
      </c>
      <c r="B24" s="2">
        <v>22.064</v>
      </c>
      <c r="C24" s="2">
        <v>17874</v>
      </c>
      <c r="D24" s="3">
        <v>5.5948E-5</v>
      </c>
      <c r="E24" s="2">
        <v>36.314</v>
      </c>
      <c r="F24" s="2">
        <v>37.548000000000002</v>
      </c>
      <c r="G24" s="2">
        <v>79.393000000000001</v>
      </c>
      <c r="H24" s="2" t="s">
        <v>10</v>
      </c>
      <c r="I24" s="2" t="s">
        <v>10</v>
      </c>
      <c r="J24" s="2" t="s">
        <v>10</v>
      </c>
      <c r="K24" s="2">
        <v>3.7410000000000001</v>
      </c>
      <c r="L24" s="2" t="s">
        <v>10</v>
      </c>
      <c r="M24" s="2" t="s">
        <v>10</v>
      </c>
      <c r="N24" s="2">
        <v>0</v>
      </c>
      <c r="O2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5" sqref="D15"/>
    </sheetView>
  </sheetViews>
  <sheetFormatPr defaultRowHeight="15" x14ac:dyDescent="0.25"/>
  <sheetData>
    <row r="1" spans="1:14" ht="29.2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 x14ac:dyDescent="0.25">
      <c r="A2" s="2">
        <v>372.76</v>
      </c>
      <c r="B2" s="2">
        <v>0.1</v>
      </c>
      <c r="C2" s="2">
        <v>32.768999999999998</v>
      </c>
      <c r="D2" s="2">
        <v>3.0516999999999999E-2</v>
      </c>
      <c r="E2" s="2">
        <v>45.137999999999998</v>
      </c>
      <c r="F2" s="2">
        <v>48.19</v>
      </c>
      <c r="G2" s="2">
        <v>132.57</v>
      </c>
      <c r="H2" s="2">
        <v>28.01</v>
      </c>
      <c r="I2" s="2">
        <v>37.444000000000003</v>
      </c>
      <c r="J2" s="2">
        <v>471.99</v>
      </c>
      <c r="K2" s="2">
        <v>67.037999999999997</v>
      </c>
      <c r="L2" s="2">
        <v>12.256</v>
      </c>
      <c r="M2" s="2">
        <v>2.5052999999999999E-2</v>
      </c>
      <c r="N2" s="2" t="s">
        <v>9</v>
      </c>
    </row>
    <row r="3" spans="1:14" x14ac:dyDescent="0.25">
      <c r="A3" s="2">
        <v>457.21</v>
      </c>
      <c r="B3" s="2">
        <v>1.1000000000000001</v>
      </c>
      <c r="C3" s="2">
        <v>312.81</v>
      </c>
      <c r="D3" s="2">
        <v>3.1968000000000001E-3</v>
      </c>
      <c r="E3" s="2">
        <v>46.578000000000003</v>
      </c>
      <c r="F3" s="2">
        <v>50.094000000000001</v>
      </c>
      <c r="G3" s="2">
        <v>118.04</v>
      </c>
      <c r="H3" s="2">
        <v>35.22</v>
      </c>
      <c r="I3" s="2">
        <v>49.805999999999997</v>
      </c>
      <c r="J3" s="2">
        <v>501.78</v>
      </c>
      <c r="K3" s="2">
        <v>28.364999999999998</v>
      </c>
      <c r="L3" s="2">
        <v>15.164999999999999</v>
      </c>
      <c r="M3" s="2">
        <v>3.7164000000000003E-2</v>
      </c>
      <c r="N3" s="2" t="s">
        <v>9</v>
      </c>
    </row>
    <row r="4" spans="1:14" x14ac:dyDescent="0.25">
      <c r="A4" s="2">
        <v>488.01</v>
      </c>
      <c r="B4" s="2">
        <v>2.1</v>
      </c>
      <c r="C4" s="2">
        <v>584.67999999999995</v>
      </c>
      <c r="D4" s="2">
        <v>1.7103000000000001E-3</v>
      </c>
      <c r="E4" s="2">
        <v>46.838000000000001</v>
      </c>
      <c r="F4" s="2">
        <v>50.429000000000002</v>
      </c>
      <c r="G4" s="2">
        <v>113.87</v>
      </c>
      <c r="H4" s="2">
        <v>39.226999999999997</v>
      </c>
      <c r="I4" s="2">
        <v>58.273000000000003</v>
      </c>
      <c r="J4" s="2">
        <v>504.76</v>
      </c>
      <c r="K4" s="2">
        <v>21.555</v>
      </c>
      <c r="L4" s="2">
        <v>16.231000000000002</v>
      </c>
      <c r="M4" s="2">
        <v>4.3084999999999998E-2</v>
      </c>
      <c r="N4" s="2" t="s">
        <v>9</v>
      </c>
    </row>
    <row r="5" spans="1:14" x14ac:dyDescent="0.25">
      <c r="A5" s="2">
        <v>508.83</v>
      </c>
      <c r="B5" s="2">
        <v>3.1</v>
      </c>
      <c r="C5" s="2">
        <v>860.54</v>
      </c>
      <c r="D5" s="2">
        <v>1.1620999999999999E-3</v>
      </c>
      <c r="E5" s="2">
        <v>46.898000000000003</v>
      </c>
      <c r="F5" s="2">
        <v>50.5</v>
      </c>
      <c r="G5" s="2">
        <v>111.2</v>
      </c>
      <c r="H5" s="2">
        <v>42.215000000000003</v>
      </c>
      <c r="I5" s="2">
        <v>65.807000000000002</v>
      </c>
      <c r="J5" s="2">
        <v>503.84</v>
      </c>
      <c r="K5" s="2">
        <v>18.061</v>
      </c>
      <c r="L5" s="2">
        <v>16.968</v>
      </c>
      <c r="M5" s="2">
        <v>4.7690999999999997E-2</v>
      </c>
      <c r="N5" s="2" t="s">
        <v>9</v>
      </c>
    </row>
    <row r="6" spans="1:14" x14ac:dyDescent="0.25">
      <c r="A6" s="2">
        <v>524.97</v>
      </c>
      <c r="B6" s="2">
        <v>4.0999999999999996</v>
      </c>
      <c r="C6" s="2">
        <v>1143.9000000000001</v>
      </c>
      <c r="D6" s="2">
        <v>8.742E-4</v>
      </c>
      <c r="E6" s="2">
        <v>46.863999999999997</v>
      </c>
      <c r="F6" s="2">
        <v>50.448999999999998</v>
      </c>
      <c r="G6" s="2">
        <v>109.16</v>
      </c>
      <c r="H6" s="2">
        <v>44.706000000000003</v>
      </c>
      <c r="I6" s="2">
        <v>73.167000000000002</v>
      </c>
      <c r="J6" s="2">
        <v>501.24</v>
      </c>
      <c r="K6" s="2">
        <v>15.824</v>
      </c>
      <c r="L6" s="2">
        <v>17.562999999999999</v>
      </c>
      <c r="M6" s="2">
        <v>5.1748000000000002E-2</v>
      </c>
      <c r="N6" s="2" t="s">
        <v>9</v>
      </c>
    </row>
    <row r="7" spans="1:14" x14ac:dyDescent="0.25">
      <c r="A7" s="2">
        <v>538.33000000000004</v>
      </c>
      <c r="B7" s="2">
        <v>5.0999999999999996</v>
      </c>
      <c r="C7" s="2">
        <v>1437</v>
      </c>
      <c r="D7" s="2">
        <v>6.9589000000000001E-4</v>
      </c>
      <c r="E7" s="2">
        <v>46.774000000000001</v>
      </c>
      <c r="F7" s="2">
        <v>50.323</v>
      </c>
      <c r="G7" s="2">
        <v>107.46</v>
      </c>
      <c r="H7" s="2">
        <v>46.91</v>
      </c>
      <c r="I7" s="2">
        <v>80.724000000000004</v>
      </c>
      <c r="J7" s="2">
        <v>497.65</v>
      </c>
      <c r="K7" s="2">
        <v>14.221</v>
      </c>
      <c r="L7" s="2">
        <v>18.082000000000001</v>
      </c>
      <c r="M7" s="2">
        <v>5.5583E-2</v>
      </c>
      <c r="N7" s="2" t="s">
        <v>9</v>
      </c>
    </row>
    <row r="8" spans="1:14" x14ac:dyDescent="0.25">
      <c r="A8" s="2">
        <v>549.82000000000005</v>
      </c>
      <c r="B8" s="2">
        <v>6.1</v>
      </c>
      <c r="C8" s="2">
        <v>1741.7</v>
      </c>
      <c r="D8" s="2">
        <v>5.7414E-4</v>
      </c>
      <c r="E8" s="2">
        <v>46.643000000000001</v>
      </c>
      <c r="F8" s="2">
        <v>50.145000000000003</v>
      </c>
      <c r="G8" s="2">
        <v>105.97</v>
      </c>
      <c r="H8" s="2">
        <v>48.933999999999997</v>
      </c>
      <c r="I8" s="2">
        <v>88.73</v>
      </c>
      <c r="J8" s="2">
        <v>493.39</v>
      </c>
      <c r="K8" s="2">
        <v>12.992000000000001</v>
      </c>
      <c r="L8" s="2">
        <v>18.556000000000001</v>
      </c>
      <c r="M8" s="2">
        <v>5.9389999999999998E-2</v>
      </c>
      <c r="N8" s="2" t="s">
        <v>9</v>
      </c>
    </row>
    <row r="9" spans="1:14" x14ac:dyDescent="0.25">
      <c r="A9" s="2">
        <v>559.94000000000005</v>
      </c>
      <c r="B9" s="2">
        <v>7.1</v>
      </c>
      <c r="C9" s="2">
        <v>2059.9</v>
      </c>
      <c r="D9" s="2">
        <v>4.8545000000000001E-4</v>
      </c>
      <c r="E9" s="2">
        <v>46.478999999999999</v>
      </c>
      <c r="F9" s="2">
        <v>49.926000000000002</v>
      </c>
      <c r="G9" s="2">
        <v>104.62</v>
      </c>
      <c r="H9" s="2">
        <v>50.835999999999999</v>
      </c>
      <c r="I9" s="2">
        <v>97.403999999999996</v>
      </c>
      <c r="J9" s="2">
        <v>488.61</v>
      </c>
      <c r="K9" s="2">
        <v>12.002000000000001</v>
      </c>
      <c r="L9" s="2">
        <v>19.004000000000001</v>
      </c>
      <c r="M9" s="2">
        <v>6.3315999999999997E-2</v>
      </c>
      <c r="N9" s="2" t="s">
        <v>9</v>
      </c>
    </row>
    <row r="10" spans="1:14" x14ac:dyDescent="0.25">
      <c r="A10" s="2">
        <v>569.03</v>
      </c>
      <c r="B10" s="2">
        <v>8.1</v>
      </c>
      <c r="C10" s="2">
        <v>2393.6</v>
      </c>
      <c r="D10" s="2">
        <v>4.1777999999999997E-4</v>
      </c>
      <c r="E10" s="2">
        <v>46.286999999999999</v>
      </c>
      <c r="F10" s="2">
        <v>49.670999999999999</v>
      </c>
      <c r="G10" s="2">
        <v>103.38</v>
      </c>
      <c r="H10" s="2">
        <v>52.654000000000003</v>
      </c>
      <c r="I10" s="2">
        <v>106.98</v>
      </c>
      <c r="J10" s="2">
        <v>483.41</v>
      </c>
      <c r="K10" s="2">
        <v>11.178000000000001</v>
      </c>
      <c r="L10" s="2">
        <v>19.440000000000001</v>
      </c>
      <c r="M10" s="2">
        <v>6.7488000000000006E-2</v>
      </c>
      <c r="N10" s="2" t="s">
        <v>9</v>
      </c>
    </row>
    <row r="11" spans="1:14" x14ac:dyDescent="0.25">
      <c r="A11" s="2">
        <v>577.29</v>
      </c>
      <c r="B11" s="2">
        <v>9.1</v>
      </c>
      <c r="C11" s="2">
        <v>2745</v>
      </c>
      <c r="D11" s="2">
        <v>3.6429000000000002E-4</v>
      </c>
      <c r="E11" s="2">
        <v>46.07</v>
      </c>
      <c r="F11" s="2">
        <v>49.384999999999998</v>
      </c>
      <c r="G11" s="2">
        <v>102.2</v>
      </c>
      <c r="H11" s="2">
        <v>54.414000000000001</v>
      </c>
      <c r="I11" s="2">
        <v>117.71</v>
      </c>
      <c r="J11" s="2">
        <v>477.83</v>
      </c>
      <c r="K11" s="2">
        <v>10.472</v>
      </c>
      <c r="L11" s="2">
        <v>19.873000000000001</v>
      </c>
      <c r="M11" s="2">
        <v>7.2029999999999997E-2</v>
      </c>
      <c r="N11" s="2" t="s">
        <v>9</v>
      </c>
    </row>
    <row r="12" spans="1:14" x14ac:dyDescent="0.25">
      <c r="A12" s="2">
        <v>584.88</v>
      </c>
      <c r="B12" s="2">
        <v>10.1</v>
      </c>
      <c r="C12" s="2">
        <v>3116.9</v>
      </c>
      <c r="D12" s="2">
        <v>3.2084000000000002E-4</v>
      </c>
      <c r="E12" s="2">
        <v>45.826999999999998</v>
      </c>
      <c r="F12" s="2">
        <v>49.067</v>
      </c>
      <c r="G12" s="2">
        <v>101.06</v>
      </c>
      <c r="H12" s="2">
        <v>56.134999999999998</v>
      </c>
      <c r="I12" s="2">
        <v>129.94999999999999</v>
      </c>
      <c r="J12" s="2">
        <v>471.9</v>
      </c>
      <c r="K12" s="2">
        <v>9.8537999999999997</v>
      </c>
      <c r="L12" s="2">
        <v>20.311</v>
      </c>
      <c r="M12" s="2">
        <v>7.7074000000000004E-2</v>
      </c>
      <c r="N12" s="2" t="s">
        <v>9</v>
      </c>
    </row>
    <row r="13" spans="1:14" x14ac:dyDescent="0.25">
      <c r="A13" s="2">
        <v>591.91</v>
      </c>
      <c r="B13" s="2">
        <v>11.1</v>
      </c>
      <c r="C13" s="2">
        <v>3512.2</v>
      </c>
      <c r="D13" s="2">
        <v>2.8472000000000003E-4</v>
      </c>
      <c r="E13" s="2">
        <v>45.558999999999997</v>
      </c>
      <c r="F13" s="2">
        <v>48.719000000000001</v>
      </c>
      <c r="G13" s="2">
        <v>99.956000000000003</v>
      </c>
      <c r="H13" s="2">
        <v>57.834000000000003</v>
      </c>
      <c r="I13" s="2">
        <v>144.12</v>
      </c>
      <c r="J13" s="2">
        <v>465.63</v>
      </c>
      <c r="K13" s="2">
        <v>9.3017000000000003</v>
      </c>
      <c r="L13" s="2">
        <v>20.760999999999999</v>
      </c>
      <c r="M13" s="2">
        <v>8.2771999999999998E-2</v>
      </c>
      <c r="N13" s="2" t="s">
        <v>9</v>
      </c>
    </row>
    <row r="14" spans="1:14" x14ac:dyDescent="0.25">
      <c r="A14" s="2">
        <v>598.46</v>
      </c>
      <c r="B14" s="2">
        <v>12.1</v>
      </c>
      <c r="C14" s="2">
        <v>3935.1</v>
      </c>
      <c r="D14" s="2">
        <v>2.5411999999999999E-4</v>
      </c>
      <c r="E14" s="2">
        <v>45.265000000000001</v>
      </c>
      <c r="F14" s="2">
        <v>48.34</v>
      </c>
      <c r="G14" s="2">
        <v>98.866</v>
      </c>
      <c r="H14" s="2">
        <v>59.524000000000001</v>
      </c>
      <c r="I14" s="2">
        <v>160.83000000000001</v>
      </c>
      <c r="J14" s="2">
        <v>459</v>
      </c>
      <c r="K14" s="2">
        <v>8.8002000000000002</v>
      </c>
      <c r="L14" s="2">
        <v>21.231000000000002</v>
      </c>
      <c r="M14" s="2">
        <v>8.9302000000000006E-2</v>
      </c>
      <c r="N14" s="2" t="s">
        <v>9</v>
      </c>
    </row>
    <row r="15" spans="1:14" x14ac:dyDescent="0.25">
      <c r="A15" s="2">
        <v>604.6</v>
      </c>
      <c r="B15" s="2">
        <v>13.1</v>
      </c>
      <c r="C15" s="2">
        <v>4390.3999999999996</v>
      </c>
      <c r="D15" s="2">
        <v>2.2777E-4</v>
      </c>
      <c r="E15" s="2">
        <v>44.942</v>
      </c>
      <c r="F15" s="2">
        <v>47.926000000000002</v>
      </c>
      <c r="G15" s="2">
        <v>97.778000000000006</v>
      </c>
      <c r="H15" s="2">
        <v>61.222999999999999</v>
      </c>
      <c r="I15" s="2">
        <v>180.93</v>
      </c>
      <c r="J15" s="2">
        <v>452.01</v>
      </c>
      <c r="K15" s="2">
        <v>8.3376000000000001</v>
      </c>
      <c r="L15" s="2">
        <v>21.73</v>
      </c>
      <c r="M15" s="2">
        <v>9.6888000000000002E-2</v>
      </c>
      <c r="N15" s="2" t="s">
        <v>9</v>
      </c>
    </row>
    <row r="16" spans="1:14" x14ac:dyDescent="0.25">
      <c r="A16" s="2">
        <v>610.38</v>
      </c>
      <c r="B16" s="2">
        <v>14.1</v>
      </c>
      <c r="C16" s="2">
        <v>4884.3999999999996</v>
      </c>
      <c r="D16" s="2">
        <v>2.0473E-4</v>
      </c>
      <c r="E16" s="2">
        <v>44.588000000000001</v>
      </c>
      <c r="F16" s="2">
        <v>47.475000000000001</v>
      </c>
      <c r="G16" s="2">
        <v>96.68</v>
      </c>
      <c r="H16" s="2">
        <v>62.948</v>
      </c>
      <c r="I16" s="2">
        <v>205.7</v>
      </c>
      <c r="J16" s="2">
        <v>444.6</v>
      </c>
      <c r="K16" s="2">
        <v>7.9043999999999999</v>
      </c>
      <c r="L16" s="2">
        <v>22.266999999999999</v>
      </c>
      <c r="M16" s="2">
        <v>0.10582</v>
      </c>
      <c r="N16" s="2" t="s">
        <v>9</v>
      </c>
    </row>
    <row r="17" spans="1:14" x14ac:dyDescent="0.25">
      <c r="A17" s="2">
        <v>615.84</v>
      </c>
      <c r="B17" s="2">
        <v>15.1</v>
      </c>
      <c r="C17" s="2">
        <v>5425.7</v>
      </c>
      <c r="D17" s="2">
        <v>1.8431E-4</v>
      </c>
      <c r="E17" s="2">
        <v>44.198</v>
      </c>
      <c r="F17" s="2">
        <v>46.981000000000002</v>
      </c>
      <c r="G17" s="2">
        <v>95.558000000000007</v>
      </c>
      <c r="H17" s="2">
        <v>64.721000000000004</v>
      </c>
      <c r="I17" s="2">
        <v>237.12</v>
      </c>
      <c r="J17" s="2">
        <v>436.71</v>
      </c>
      <c r="K17" s="2">
        <v>7.4928999999999997</v>
      </c>
      <c r="L17" s="2">
        <v>22.855</v>
      </c>
      <c r="M17" s="2">
        <v>0.11649</v>
      </c>
      <c r="N17" s="2" t="s">
        <v>9</v>
      </c>
    </row>
    <row r="18" spans="1:14" x14ac:dyDescent="0.25">
      <c r="A18" s="2">
        <v>621.01</v>
      </c>
      <c r="B18" s="2">
        <v>16.100000000000001</v>
      </c>
      <c r="C18" s="2">
        <v>6026.1</v>
      </c>
      <c r="D18" s="2">
        <v>1.6594E-4</v>
      </c>
      <c r="E18" s="2">
        <v>43.765000000000001</v>
      </c>
      <c r="F18" s="2">
        <v>46.436999999999998</v>
      </c>
      <c r="G18" s="2">
        <v>94.394999999999996</v>
      </c>
      <c r="H18" s="2">
        <v>66.575999999999993</v>
      </c>
      <c r="I18" s="2">
        <v>278.52</v>
      </c>
      <c r="J18" s="2">
        <v>428.25</v>
      </c>
      <c r="K18" s="2">
        <v>7.0959000000000003</v>
      </c>
      <c r="L18" s="2">
        <v>23.512</v>
      </c>
      <c r="M18" s="2">
        <v>0.12945999999999999</v>
      </c>
      <c r="N18" s="2" t="s">
        <v>9</v>
      </c>
    </row>
    <row r="19" spans="1:14" x14ac:dyDescent="0.25">
      <c r="A19" s="2">
        <v>625.91999999999996</v>
      </c>
      <c r="B19" s="2">
        <v>17.100000000000001</v>
      </c>
      <c r="C19" s="2">
        <v>6702.9</v>
      </c>
      <c r="D19" s="2">
        <v>1.4919E-4</v>
      </c>
      <c r="E19" s="2">
        <v>43.279000000000003</v>
      </c>
      <c r="F19" s="2">
        <v>45.83</v>
      </c>
      <c r="G19" s="2">
        <v>93.168999999999997</v>
      </c>
      <c r="H19" s="2">
        <v>68.561999999999998</v>
      </c>
      <c r="I19" s="2">
        <v>335.96</v>
      </c>
      <c r="J19" s="2">
        <v>419.03</v>
      </c>
      <c r="K19" s="2">
        <v>6.7061999999999999</v>
      </c>
      <c r="L19" s="2">
        <v>24.260999999999999</v>
      </c>
      <c r="M19" s="2">
        <v>0.14563000000000001</v>
      </c>
      <c r="N19" s="2" t="s">
        <v>9</v>
      </c>
    </row>
    <row r="20" spans="1:14" x14ac:dyDescent="0.25">
      <c r="A20" s="2">
        <v>630.6</v>
      </c>
      <c r="B20" s="2">
        <v>18.100000000000001</v>
      </c>
      <c r="C20" s="2">
        <v>7483.3</v>
      </c>
      <c r="D20" s="2">
        <v>1.3363000000000001E-4</v>
      </c>
      <c r="E20" s="2">
        <v>42.722999999999999</v>
      </c>
      <c r="F20" s="2">
        <v>45.142000000000003</v>
      </c>
      <c r="G20" s="2">
        <v>91.849000000000004</v>
      </c>
      <c r="H20" s="2">
        <v>70.772000000000006</v>
      </c>
      <c r="I20" s="2">
        <v>421.81</v>
      </c>
      <c r="J20" s="2">
        <v>408.8</v>
      </c>
      <c r="K20" s="2">
        <v>6.3152999999999997</v>
      </c>
      <c r="L20" s="2">
        <v>25.143000000000001</v>
      </c>
      <c r="M20" s="2">
        <v>0.16653000000000001</v>
      </c>
      <c r="N20" s="2" t="s">
        <v>9</v>
      </c>
    </row>
    <row r="21" spans="1:14" x14ac:dyDescent="0.25">
      <c r="A21" s="2">
        <v>635.05999999999995</v>
      </c>
      <c r="B21" s="2">
        <v>19.100000000000001</v>
      </c>
      <c r="C21" s="2">
        <v>8415.2000000000007</v>
      </c>
      <c r="D21" s="2">
        <v>1.1883E-4</v>
      </c>
      <c r="E21" s="2">
        <v>42.069000000000003</v>
      </c>
      <c r="F21" s="2">
        <v>44.338999999999999</v>
      </c>
      <c r="G21" s="2">
        <v>90.381</v>
      </c>
      <c r="H21" s="2">
        <v>73.385999999999996</v>
      </c>
      <c r="I21" s="2">
        <v>566.01</v>
      </c>
      <c r="J21" s="2">
        <v>397.01</v>
      </c>
      <c r="K21" s="2">
        <v>5.9101999999999997</v>
      </c>
      <c r="L21" s="2">
        <v>26.225000000000001</v>
      </c>
      <c r="M21" s="2">
        <v>0.19527</v>
      </c>
      <c r="N21" s="2" t="s">
        <v>9</v>
      </c>
    </row>
    <row r="22" spans="1:14" x14ac:dyDescent="0.25">
      <c r="A22" s="2">
        <v>639.32000000000005</v>
      </c>
      <c r="B22" s="2">
        <v>20.100000000000001</v>
      </c>
      <c r="C22" s="2">
        <v>9599.1</v>
      </c>
      <c r="D22" s="2">
        <v>1.0418E-4</v>
      </c>
      <c r="E22" s="2">
        <v>41.253999999999998</v>
      </c>
      <c r="F22" s="2">
        <v>43.347999999999999</v>
      </c>
      <c r="G22" s="2">
        <v>88.650999999999996</v>
      </c>
      <c r="H22" s="2">
        <v>76.850999999999999</v>
      </c>
      <c r="I22" s="2">
        <v>864.13</v>
      </c>
      <c r="J22" s="2">
        <v>382.48</v>
      </c>
      <c r="K22" s="2">
        <v>5.4660000000000002</v>
      </c>
      <c r="L22" s="2">
        <v>27.649000000000001</v>
      </c>
      <c r="M22" s="2">
        <v>0.23979</v>
      </c>
      <c r="N22" s="2" t="s">
        <v>9</v>
      </c>
    </row>
    <row r="23" spans="1:14" x14ac:dyDescent="0.25">
      <c r="A23" s="2">
        <v>643.37</v>
      </c>
      <c r="B23" s="2">
        <v>21.1</v>
      </c>
      <c r="C23" s="2">
        <v>11329</v>
      </c>
      <c r="D23" s="3">
        <v>8.8269000000000005E-5</v>
      </c>
      <c r="E23" s="2">
        <v>40.095999999999997</v>
      </c>
      <c r="F23" s="2">
        <v>41.959000000000003</v>
      </c>
      <c r="G23" s="2">
        <v>86.334999999999994</v>
      </c>
      <c r="H23" s="2">
        <v>82.739000000000004</v>
      </c>
      <c r="I23" s="2">
        <v>1852</v>
      </c>
      <c r="J23" s="2">
        <v>361.26</v>
      </c>
      <c r="K23" s="2">
        <v>4.9138999999999999</v>
      </c>
      <c r="L23" s="2">
        <v>29.841000000000001</v>
      </c>
      <c r="M23" s="2">
        <v>0.33212999999999998</v>
      </c>
      <c r="N23" s="2" t="s">
        <v>9</v>
      </c>
    </row>
    <row r="24" spans="1:14" x14ac:dyDescent="0.25">
      <c r="A24" s="2">
        <v>647.1</v>
      </c>
      <c r="B24" s="2">
        <v>22.064</v>
      </c>
      <c r="C24" s="2">
        <v>17874</v>
      </c>
      <c r="D24" s="3">
        <v>5.5948E-5</v>
      </c>
      <c r="E24" s="2">
        <v>36.314</v>
      </c>
      <c r="F24" s="2">
        <v>37.548000000000002</v>
      </c>
      <c r="G24" s="2">
        <v>79.393000000000001</v>
      </c>
      <c r="H24" s="2" t="s">
        <v>10</v>
      </c>
      <c r="I24" s="2" t="s">
        <v>10</v>
      </c>
      <c r="J24" s="2" t="s">
        <v>10</v>
      </c>
      <c r="K24" s="2">
        <v>3.7410000000000001</v>
      </c>
      <c r="L24" s="2" t="s">
        <v>10</v>
      </c>
      <c r="M24" s="2" t="s">
        <v>10</v>
      </c>
      <c r="N2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4" sqref="F4"/>
    </sheetView>
  </sheetViews>
  <sheetFormatPr defaultRowHeight="15" x14ac:dyDescent="0.25"/>
  <sheetData>
    <row r="1" spans="1:8" ht="19.5" x14ac:dyDescent="0.25">
      <c r="A1" s="1" t="s">
        <v>0</v>
      </c>
      <c r="B1" s="1" t="s">
        <v>1</v>
      </c>
      <c r="C1" s="1" t="s">
        <v>18</v>
      </c>
      <c r="D1" s="1" t="s">
        <v>15</v>
      </c>
    </row>
    <row r="2" spans="1:8" x14ac:dyDescent="0.25">
      <c r="A2" s="2">
        <v>372.76</v>
      </c>
      <c r="B2" s="2">
        <v>0.1</v>
      </c>
      <c r="C2" s="2">
        <v>18.793000000000003</v>
      </c>
      <c r="D2" s="2">
        <v>23.47</v>
      </c>
      <c r="F2" s="6" t="s">
        <v>19</v>
      </c>
      <c r="G2" s="6" t="s">
        <v>20</v>
      </c>
      <c r="H2" s="6" t="s">
        <v>21</v>
      </c>
    </row>
    <row r="3" spans="1:8" x14ac:dyDescent="0.25">
      <c r="A3" s="2">
        <v>457.21</v>
      </c>
      <c r="B3" s="2">
        <v>1.1000000000000001</v>
      </c>
      <c r="C3" s="2">
        <v>20.411000000000001</v>
      </c>
      <c r="D3" s="2">
        <v>39.246000000000002</v>
      </c>
      <c r="F3" s="9">
        <f>0.5</f>
        <v>0.5</v>
      </c>
      <c r="G3">
        <f>B2</f>
        <v>0.1</v>
      </c>
      <c r="H3">
        <f>B3</f>
        <v>1.1000000000000001</v>
      </c>
    </row>
    <row r="4" spans="1:8" x14ac:dyDescent="0.25">
      <c r="A4" s="2">
        <v>488.01</v>
      </c>
      <c r="B4" s="2">
        <v>2.1</v>
      </c>
      <c r="C4" s="2">
        <v>21.277000000000001</v>
      </c>
      <c r="D4" s="2">
        <v>44.496000000000002</v>
      </c>
      <c r="F4" s="7" t="s">
        <v>24</v>
      </c>
      <c r="G4" s="6" t="s">
        <v>23</v>
      </c>
      <c r="H4" s="6" t="s">
        <v>22</v>
      </c>
    </row>
    <row r="5" spans="1:8" x14ac:dyDescent="0.25">
      <c r="A5" s="2">
        <v>508.83</v>
      </c>
      <c r="B5" s="2">
        <v>3.1</v>
      </c>
      <c r="C5" s="2">
        <v>21.986000000000001</v>
      </c>
      <c r="D5" s="2">
        <v>47.962000000000003</v>
      </c>
      <c r="F5" s="8">
        <f>G5+(F3-G3)*(H5-G5)/(H3-G3)</f>
        <v>19.440200000000001</v>
      </c>
      <c r="G5">
        <f>C2</f>
        <v>18.793000000000003</v>
      </c>
      <c r="H5">
        <f>C3</f>
        <v>20.411000000000001</v>
      </c>
    </row>
    <row r="6" spans="1:8" x14ac:dyDescent="0.25">
      <c r="A6" s="2">
        <v>524.97</v>
      </c>
      <c r="B6" s="2">
        <v>4.0999999999999996</v>
      </c>
      <c r="C6" s="2">
        <v>22.626999999999999</v>
      </c>
      <c r="D6" s="2">
        <v>50.625999999999998</v>
      </c>
    </row>
    <row r="7" spans="1:8" x14ac:dyDescent="0.25">
      <c r="A7" s="2">
        <v>538.33000000000004</v>
      </c>
      <c r="B7" s="2">
        <v>5.0999999999999996</v>
      </c>
      <c r="C7" s="2">
        <v>23.234000000000002</v>
      </c>
      <c r="D7" s="2">
        <v>52.826999999999998</v>
      </c>
    </row>
    <row r="8" spans="1:8" x14ac:dyDescent="0.25">
      <c r="A8" s="2">
        <v>549.82000000000005</v>
      </c>
      <c r="B8" s="2">
        <v>6.1</v>
      </c>
      <c r="C8" s="2">
        <v>23.825999999999997</v>
      </c>
      <c r="D8" s="2">
        <v>54.725999999999999</v>
      </c>
    </row>
    <row r="9" spans="1:8" x14ac:dyDescent="0.25">
      <c r="A9" s="2">
        <v>559.94000000000005</v>
      </c>
      <c r="B9" s="2">
        <v>7.1</v>
      </c>
      <c r="C9" s="2">
        <v>24.413</v>
      </c>
      <c r="D9" s="2">
        <v>56.411999999999999</v>
      </c>
    </row>
    <row r="10" spans="1:8" x14ac:dyDescent="0.25">
      <c r="A10" s="2">
        <v>569.03</v>
      </c>
      <c r="B10" s="2">
        <v>8.1</v>
      </c>
      <c r="C10" s="2">
        <v>25.004999999999999</v>
      </c>
      <c r="D10" s="2">
        <v>57.941000000000003</v>
      </c>
    </row>
    <row r="11" spans="1:8" x14ac:dyDescent="0.25">
      <c r="A11" s="2">
        <v>577.29</v>
      </c>
      <c r="B11" s="2">
        <v>9.1</v>
      </c>
      <c r="C11" s="2">
        <v>25.609000000000002</v>
      </c>
      <c r="D11" s="2">
        <v>59.351999999999997</v>
      </c>
    </row>
    <row r="12" spans="1:8" x14ac:dyDescent="0.25">
      <c r="A12" s="2">
        <v>584.88</v>
      </c>
      <c r="B12" s="2">
        <v>10.1</v>
      </c>
      <c r="C12" s="2">
        <v>26.231999999999999</v>
      </c>
      <c r="D12" s="2">
        <v>60.670999999999999</v>
      </c>
    </row>
    <row r="13" spans="1:8" x14ac:dyDescent="0.25">
      <c r="A13" s="2">
        <v>591.91</v>
      </c>
      <c r="B13" s="2">
        <v>11.1</v>
      </c>
      <c r="C13" s="2">
        <v>26.882000000000001</v>
      </c>
      <c r="D13" s="2">
        <v>61.918999999999997</v>
      </c>
    </row>
    <row r="14" spans="1:8" x14ac:dyDescent="0.25">
      <c r="A14" s="2">
        <v>598.46</v>
      </c>
      <c r="B14" s="2">
        <v>12.1</v>
      </c>
      <c r="C14" s="2">
        <v>27.567</v>
      </c>
      <c r="D14" s="2">
        <v>63.110999999999997</v>
      </c>
    </row>
    <row r="15" spans="1:8" x14ac:dyDescent="0.25">
      <c r="A15" s="2">
        <v>604.6</v>
      </c>
      <c r="B15" s="2">
        <v>13.1</v>
      </c>
      <c r="C15" s="2">
        <v>28.296000000000003</v>
      </c>
      <c r="D15" s="2">
        <v>64.262</v>
      </c>
    </row>
    <row r="16" spans="1:8" x14ac:dyDescent="0.25">
      <c r="A16" s="2">
        <v>610.38</v>
      </c>
      <c r="B16" s="2">
        <v>14.1</v>
      </c>
      <c r="C16" s="2">
        <v>29.081000000000003</v>
      </c>
      <c r="D16" s="2">
        <v>65.384</v>
      </c>
    </row>
    <row r="17" spans="1:4" x14ac:dyDescent="0.25">
      <c r="A17" s="2">
        <v>615.84</v>
      </c>
      <c r="B17" s="2">
        <v>15.1</v>
      </c>
      <c r="C17" s="2">
        <v>29.94</v>
      </c>
      <c r="D17" s="2">
        <v>66.488</v>
      </c>
    </row>
    <row r="18" spans="1:4" x14ac:dyDescent="0.25">
      <c r="A18" s="2">
        <v>621.01</v>
      </c>
      <c r="B18" s="2">
        <v>16.100000000000001</v>
      </c>
      <c r="C18" s="2">
        <v>30.896999999999998</v>
      </c>
      <c r="D18" s="2">
        <v>67.590999999999994</v>
      </c>
    </row>
    <row r="19" spans="1:4" x14ac:dyDescent="0.25">
      <c r="A19" s="2">
        <v>625.91999999999996</v>
      </c>
      <c r="B19" s="2">
        <v>17.100000000000001</v>
      </c>
      <c r="C19" s="2">
        <v>31.991</v>
      </c>
      <c r="D19" s="2">
        <v>68.709999999999994</v>
      </c>
    </row>
    <row r="20" spans="1:4" x14ac:dyDescent="0.25">
      <c r="A20" s="2">
        <v>630.6</v>
      </c>
      <c r="B20" s="2">
        <v>18.100000000000001</v>
      </c>
      <c r="C20" s="2">
        <v>33.286000000000001</v>
      </c>
      <c r="D20" s="2">
        <v>69.870999999999995</v>
      </c>
    </row>
    <row r="21" spans="1:4" x14ac:dyDescent="0.25">
      <c r="A21" s="2">
        <v>635.05999999999995</v>
      </c>
      <c r="B21" s="2">
        <v>19.100000000000001</v>
      </c>
      <c r="C21" s="2">
        <v>34.89</v>
      </c>
      <c r="D21" s="2">
        <v>71.111000000000004</v>
      </c>
    </row>
    <row r="22" spans="1:4" x14ac:dyDescent="0.25">
      <c r="A22" s="2">
        <v>639.32000000000005</v>
      </c>
      <c r="B22" s="2">
        <v>20.100000000000001</v>
      </c>
      <c r="C22" s="2">
        <v>36.993000000000002</v>
      </c>
      <c r="D22" s="2">
        <v>72.489000000000004</v>
      </c>
    </row>
    <row r="23" spans="1:4" x14ac:dyDescent="0.25">
      <c r="A23" s="2">
        <v>643.37</v>
      </c>
      <c r="B23" s="2">
        <v>21.1</v>
      </c>
      <c r="C23" s="2">
        <v>40.143000000000001</v>
      </c>
      <c r="D23" s="2">
        <v>74.177000000000007</v>
      </c>
    </row>
    <row r="24" spans="1:4" x14ac:dyDescent="0.25">
      <c r="A24" s="2">
        <v>647.1</v>
      </c>
      <c r="B24" s="2">
        <v>22.064</v>
      </c>
      <c r="C24" s="2">
        <v>55.948</v>
      </c>
      <c r="D24" s="2">
        <v>79.393000000000001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048576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18</v>
      </c>
      <c r="D1" s="1" t="s">
        <v>15</v>
      </c>
    </row>
    <row r="2" spans="1:4" x14ac:dyDescent="0.25">
      <c r="A2" s="2">
        <v>372.76</v>
      </c>
      <c r="B2" s="2">
        <v>0.1</v>
      </c>
      <c r="C2" s="2">
        <v>30517</v>
      </c>
      <c r="D2" s="2">
        <v>132.57</v>
      </c>
    </row>
    <row r="3" spans="1:4" x14ac:dyDescent="0.25">
      <c r="A3" s="2">
        <v>457.21</v>
      </c>
      <c r="B3" s="2">
        <v>1.1000000000000001</v>
      </c>
      <c r="C3" s="2">
        <v>3196.8</v>
      </c>
      <c r="D3" s="2">
        <v>118.04</v>
      </c>
    </row>
    <row r="4" spans="1:4" x14ac:dyDescent="0.25">
      <c r="A4" s="2">
        <v>488.01</v>
      </c>
      <c r="B4" s="2">
        <v>2.1</v>
      </c>
      <c r="C4" s="2">
        <v>1710.3000000000002</v>
      </c>
      <c r="D4" s="2">
        <v>113.87</v>
      </c>
    </row>
    <row r="5" spans="1:4" x14ac:dyDescent="0.25">
      <c r="A5" s="2">
        <v>508.83</v>
      </c>
      <c r="B5" s="2">
        <v>3.1</v>
      </c>
      <c r="C5" s="2">
        <v>1162.0999999999999</v>
      </c>
      <c r="D5" s="2">
        <v>111.2</v>
      </c>
    </row>
    <row r="6" spans="1:4" x14ac:dyDescent="0.25">
      <c r="A6" s="2">
        <v>524.97</v>
      </c>
      <c r="B6" s="2">
        <v>4.0999999999999996</v>
      </c>
      <c r="C6" s="2">
        <v>874.2</v>
      </c>
      <c r="D6" s="2">
        <v>109.16</v>
      </c>
    </row>
    <row r="7" spans="1:4" x14ac:dyDescent="0.25">
      <c r="A7" s="2">
        <v>538.33000000000004</v>
      </c>
      <c r="B7" s="2">
        <v>5.0999999999999996</v>
      </c>
      <c r="C7" s="2">
        <v>695.89</v>
      </c>
      <c r="D7" s="2">
        <v>107.46</v>
      </c>
    </row>
    <row r="8" spans="1:4" x14ac:dyDescent="0.25">
      <c r="A8" s="2">
        <v>549.82000000000005</v>
      </c>
      <c r="B8" s="2">
        <v>6.1</v>
      </c>
      <c r="C8" s="2">
        <v>574.14</v>
      </c>
      <c r="D8" s="2">
        <v>105.97</v>
      </c>
    </row>
    <row r="9" spans="1:4" x14ac:dyDescent="0.25">
      <c r="A9" s="2">
        <v>559.94000000000005</v>
      </c>
      <c r="B9" s="2">
        <v>7.1</v>
      </c>
      <c r="C9" s="2">
        <v>485.45</v>
      </c>
      <c r="D9" s="2">
        <v>104.62</v>
      </c>
    </row>
    <row r="10" spans="1:4" x14ac:dyDescent="0.25">
      <c r="A10" s="2">
        <v>569.03</v>
      </c>
      <c r="B10" s="2">
        <v>8.1</v>
      </c>
      <c r="C10" s="2">
        <v>417.78</v>
      </c>
      <c r="D10" s="2">
        <v>103.38</v>
      </c>
    </row>
    <row r="11" spans="1:4" x14ac:dyDescent="0.25">
      <c r="A11" s="2">
        <v>577.29</v>
      </c>
      <c r="B11" s="2">
        <v>9.1</v>
      </c>
      <c r="C11" s="2">
        <v>364.29</v>
      </c>
      <c r="D11" s="2">
        <v>102.2</v>
      </c>
    </row>
    <row r="12" spans="1:4" x14ac:dyDescent="0.25">
      <c r="A12" s="2">
        <v>584.88</v>
      </c>
      <c r="B12" s="2">
        <v>10.1</v>
      </c>
      <c r="C12" s="2">
        <v>320.84000000000003</v>
      </c>
      <c r="D12" s="2">
        <v>101.06</v>
      </c>
    </row>
    <row r="13" spans="1:4" x14ac:dyDescent="0.25">
      <c r="A13" s="2">
        <v>591.91</v>
      </c>
      <c r="B13" s="2">
        <v>11.1</v>
      </c>
      <c r="C13" s="2">
        <v>284.72000000000003</v>
      </c>
      <c r="D13" s="2">
        <v>99.956000000000003</v>
      </c>
    </row>
    <row r="14" spans="1:4" x14ac:dyDescent="0.25">
      <c r="A14" s="2">
        <v>598.46</v>
      </c>
      <c r="B14" s="2">
        <v>12.1</v>
      </c>
      <c r="C14" s="2">
        <v>254.11999999999998</v>
      </c>
      <c r="D14" s="2">
        <v>98.866</v>
      </c>
    </row>
    <row r="15" spans="1:4" x14ac:dyDescent="0.25">
      <c r="A15" s="2">
        <v>604.6</v>
      </c>
      <c r="B15" s="2">
        <v>13.1</v>
      </c>
      <c r="C15" s="2">
        <v>227.77</v>
      </c>
      <c r="D15" s="2">
        <v>97.778000000000006</v>
      </c>
    </row>
    <row r="16" spans="1:4" x14ac:dyDescent="0.25">
      <c r="A16" s="2">
        <v>610.38</v>
      </c>
      <c r="B16" s="2">
        <v>14.1</v>
      </c>
      <c r="C16" s="2">
        <v>204.73</v>
      </c>
      <c r="D16" s="2">
        <v>96.68</v>
      </c>
    </row>
    <row r="17" spans="1:4" x14ac:dyDescent="0.25">
      <c r="A17" s="2">
        <v>615.84</v>
      </c>
      <c r="B17" s="2">
        <v>15.1</v>
      </c>
      <c r="C17" s="2">
        <v>184.31</v>
      </c>
      <c r="D17" s="2">
        <v>95.558000000000007</v>
      </c>
    </row>
    <row r="18" spans="1:4" x14ac:dyDescent="0.25">
      <c r="A18" s="2">
        <v>621.01</v>
      </c>
      <c r="B18" s="2">
        <v>16.100000000000001</v>
      </c>
      <c r="C18" s="2">
        <v>165.94</v>
      </c>
      <c r="D18" s="2">
        <v>94.394999999999996</v>
      </c>
    </row>
    <row r="19" spans="1:4" x14ac:dyDescent="0.25">
      <c r="A19" s="2">
        <v>625.91999999999996</v>
      </c>
      <c r="B19" s="2">
        <v>17.100000000000001</v>
      </c>
      <c r="C19" s="2">
        <v>149.19</v>
      </c>
      <c r="D19" s="2">
        <v>93.168999999999997</v>
      </c>
    </row>
    <row r="20" spans="1:4" x14ac:dyDescent="0.25">
      <c r="A20" s="2">
        <v>630.6</v>
      </c>
      <c r="B20" s="2">
        <v>18.100000000000001</v>
      </c>
      <c r="C20" s="2">
        <v>133.63</v>
      </c>
      <c r="D20" s="2">
        <v>91.849000000000004</v>
      </c>
    </row>
    <row r="21" spans="1:4" x14ac:dyDescent="0.25">
      <c r="A21" s="2">
        <v>635.05999999999995</v>
      </c>
      <c r="B21" s="2">
        <v>19.100000000000001</v>
      </c>
      <c r="C21" s="2">
        <v>118.83</v>
      </c>
      <c r="D21" s="2">
        <v>90.381</v>
      </c>
    </row>
    <row r="22" spans="1:4" x14ac:dyDescent="0.25">
      <c r="A22" s="2">
        <v>639.32000000000005</v>
      </c>
      <c r="B22" s="2">
        <v>20.100000000000001</v>
      </c>
      <c r="C22" s="2">
        <v>104.17999999999999</v>
      </c>
      <c r="D22" s="2">
        <v>88.650999999999996</v>
      </c>
    </row>
    <row r="23" spans="1:4" x14ac:dyDescent="0.25">
      <c r="A23" s="2">
        <v>643.37</v>
      </c>
      <c r="B23" s="2">
        <v>21.1</v>
      </c>
      <c r="C23" s="2">
        <v>88.269000000000005</v>
      </c>
      <c r="D23" s="2">
        <v>86.334999999999994</v>
      </c>
    </row>
    <row r="24" spans="1:4" x14ac:dyDescent="0.25">
      <c r="A24" s="2">
        <v>647.1</v>
      </c>
      <c r="B24" s="2">
        <v>22.064</v>
      </c>
      <c r="C24" s="2">
        <v>55.948</v>
      </c>
      <c r="D24" s="2">
        <v>79.393000000000001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7" sqref="E17"/>
    </sheetView>
  </sheetViews>
  <sheetFormatPr defaultRowHeight="15" x14ac:dyDescent="0.25"/>
  <cols>
    <col min="1" max="1" width="10.28515625" customWidth="1"/>
    <col min="2" max="2" width="11.85546875" customWidth="1"/>
  </cols>
  <sheetData>
    <row r="1" spans="1:2" s="4" customFormat="1" ht="29.25" customHeight="1" x14ac:dyDescent="0.25">
      <c r="A1" s="4" t="s">
        <v>18</v>
      </c>
      <c r="B1" s="4" t="s">
        <v>1</v>
      </c>
    </row>
    <row r="2" spans="1:2" x14ac:dyDescent="0.25">
      <c r="A2">
        <v>18.793000000000003</v>
      </c>
      <c r="B2">
        <v>0.1</v>
      </c>
    </row>
    <row r="3" spans="1:2" x14ac:dyDescent="0.25">
      <c r="A3">
        <v>20.411000000000001</v>
      </c>
      <c r="B3">
        <v>1.1000000000000001</v>
      </c>
    </row>
    <row r="4" spans="1:2" x14ac:dyDescent="0.25">
      <c r="A4">
        <v>21.277000000000001</v>
      </c>
      <c r="B4">
        <v>2.1</v>
      </c>
    </row>
    <row r="5" spans="1:2" x14ac:dyDescent="0.25">
      <c r="A5">
        <v>21.986000000000001</v>
      </c>
      <c r="B5">
        <v>3.1</v>
      </c>
    </row>
    <row r="6" spans="1:2" x14ac:dyDescent="0.25">
      <c r="A6">
        <v>22.626999999999999</v>
      </c>
      <c r="B6">
        <v>4.0999999999999996</v>
      </c>
    </row>
    <row r="7" spans="1:2" x14ac:dyDescent="0.25">
      <c r="A7">
        <v>23.234000000000002</v>
      </c>
      <c r="B7">
        <v>5.0999999999999996</v>
      </c>
    </row>
    <row r="8" spans="1:2" x14ac:dyDescent="0.25">
      <c r="A8">
        <v>23.825999999999997</v>
      </c>
      <c r="B8">
        <v>6.1</v>
      </c>
    </row>
    <row r="9" spans="1:2" x14ac:dyDescent="0.25">
      <c r="A9">
        <v>24.413</v>
      </c>
      <c r="B9">
        <v>7.1</v>
      </c>
    </row>
    <row r="10" spans="1:2" x14ac:dyDescent="0.25">
      <c r="A10">
        <v>25.004999999999999</v>
      </c>
      <c r="B10">
        <v>8.1</v>
      </c>
    </row>
    <row r="11" spans="1:2" x14ac:dyDescent="0.25">
      <c r="A11">
        <v>25.609000000000002</v>
      </c>
      <c r="B11">
        <v>9.1</v>
      </c>
    </row>
    <row r="12" spans="1:2" x14ac:dyDescent="0.25">
      <c r="A12">
        <v>26.231999999999999</v>
      </c>
      <c r="B12">
        <v>10.1</v>
      </c>
    </row>
    <row r="13" spans="1:2" x14ac:dyDescent="0.25">
      <c r="A13">
        <v>26.882000000000001</v>
      </c>
      <c r="B13">
        <v>11.1</v>
      </c>
    </row>
    <row r="14" spans="1:2" x14ac:dyDescent="0.25">
      <c r="A14">
        <v>27.567</v>
      </c>
      <c r="B14">
        <v>12.1</v>
      </c>
    </row>
    <row r="15" spans="1:2" x14ac:dyDescent="0.25">
      <c r="A15">
        <v>28.296000000000003</v>
      </c>
      <c r="B15">
        <v>13.1</v>
      </c>
    </row>
    <row r="16" spans="1:2" x14ac:dyDescent="0.25">
      <c r="A16">
        <v>29.081000000000003</v>
      </c>
      <c r="B16">
        <v>14.1</v>
      </c>
    </row>
    <row r="17" spans="1:2" x14ac:dyDescent="0.25">
      <c r="A17">
        <v>29.94</v>
      </c>
      <c r="B17">
        <v>15.1</v>
      </c>
    </row>
    <row r="18" spans="1:2" x14ac:dyDescent="0.25">
      <c r="A18">
        <v>30.896999999999998</v>
      </c>
      <c r="B18">
        <v>16.100000000000001</v>
      </c>
    </row>
    <row r="19" spans="1:2" x14ac:dyDescent="0.25">
      <c r="A19">
        <v>31.991</v>
      </c>
      <c r="B19">
        <v>17.100000000000001</v>
      </c>
    </row>
    <row r="20" spans="1:2" x14ac:dyDescent="0.25">
      <c r="A20">
        <v>33.286000000000001</v>
      </c>
      <c r="B20">
        <v>18.100000000000001</v>
      </c>
    </row>
    <row r="21" spans="1:2" x14ac:dyDescent="0.25">
      <c r="A21">
        <v>34.89</v>
      </c>
      <c r="B21">
        <v>19.100000000000001</v>
      </c>
    </row>
    <row r="22" spans="1:2" x14ac:dyDescent="0.25">
      <c r="A22">
        <v>36.993000000000002</v>
      </c>
      <c r="B22">
        <v>20.100000000000001</v>
      </c>
    </row>
    <row r="23" spans="1:2" x14ac:dyDescent="0.25">
      <c r="A23">
        <v>40.143000000000001</v>
      </c>
      <c r="B23">
        <v>21.1</v>
      </c>
    </row>
    <row r="24" spans="1:2" x14ac:dyDescent="0.25">
      <c r="A24">
        <v>55.948</v>
      </c>
      <c r="B24">
        <v>22.064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"/>
    </sheetView>
  </sheetViews>
  <sheetFormatPr defaultRowHeight="15" x14ac:dyDescent="0.25"/>
  <cols>
    <col min="1" max="1" width="10.28515625" customWidth="1"/>
  </cols>
  <sheetData>
    <row r="1" spans="1:2" s="4" customFormat="1" ht="45" x14ac:dyDescent="0.25">
      <c r="A1" s="4" t="s">
        <v>18</v>
      </c>
      <c r="B1" s="4" t="s">
        <v>1</v>
      </c>
    </row>
    <row r="2" spans="1:2" x14ac:dyDescent="0.25">
      <c r="A2">
        <v>30517</v>
      </c>
      <c r="B2">
        <v>0.1</v>
      </c>
    </row>
    <row r="3" spans="1:2" x14ac:dyDescent="0.25">
      <c r="A3">
        <v>3196.8</v>
      </c>
      <c r="B3">
        <v>1.1000000000000001</v>
      </c>
    </row>
    <row r="4" spans="1:2" x14ac:dyDescent="0.25">
      <c r="A4">
        <v>1710.3000000000002</v>
      </c>
      <c r="B4">
        <v>2.1</v>
      </c>
    </row>
    <row r="5" spans="1:2" x14ac:dyDescent="0.25">
      <c r="A5">
        <v>1162.0999999999999</v>
      </c>
      <c r="B5">
        <v>3.1</v>
      </c>
    </row>
    <row r="6" spans="1:2" x14ac:dyDescent="0.25">
      <c r="A6">
        <v>874.2</v>
      </c>
      <c r="B6">
        <v>4.0999999999999996</v>
      </c>
    </row>
    <row r="7" spans="1:2" x14ac:dyDescent="0.25">
      <c r="A7">
        <v>695.89</v>
      </c>
      <c r="B7">
        <v>5.0999999999999996</v>
      </c>
    </row>
    <row r="8" spans="1:2" x14ac:dyDescent="0.25">
      <c r="A8">
        <v>574.14</v>
      </c>
      <c r="B8">
        <v>6.1</v>
      </c>
    </row>
    <row r="9" spans="1:2" x14ac:dyDescent="0.25">
      <c r="A9">
        <v>485.45</v>
      </c>
      <c r="B9">
        <v>7.1</v>
      </c>
    </row>
    <row r="10" spans="1:2" x14ac:dyDescent="0.25">
      <c r="A10">
        <v>417.78</v>
      </c>
      <c r="B10">
        <v>8.1</v>
      </c>
    </row>
    <row r="11" spans="1:2" x14ac:dyDescent="0.25">
      <c r="A11">
        <v>364.29</v>
      </c>
      <c r="B11">
        <v>9.1</v>
      </c>
    </row>
    <row r="12" spans="1:2" x14ac:dyDescent="0.25">
      <c r="A12">
        <v>320.84000000000003</v>
      </c>
      <c r="B12">
        <v>10.1</v>
      </c>
    </row>
    <row r="13" spans="1:2" x14ac:dyDescent="0.25">
      <c r="A13">
        <v>284.72000000000003</v>
      </c>
      <c r="B13">
        <v>11.1</v>
      </c>
    </row>
    <row r="14" spans="1:2" x14ac:dyDescent="0.25">
      <c r="A14">
        <v>254.11999999999998</v>
      </c>
      <c r="B14">
        <v>12.1</v>
      </c>
    </row>
    <row r="15" spans="1:2" x14ac:dyDescent="0.25">
      <c r="A15">
        <v>227.77</v>
      </c>
      <c r="B15">
        <v>13.1</v>
      </c>
    </row>
    <row r="16" spans="1:2" x14ac:dyDescent="0.25">
      <c r="A16">
        <v>204.73</v>
      </c>
      <c r="B16">
        <v>14.1</v>
      </c>
    </row>
    <row r="17" spans="1:2" x14ac:dyDescent="0.25">
      <c r="A17">
        <v>184.31</v>
      </c>
      <c r="B17">
        <v>15.1</v>
      </c>
    </row>
    <row r="18" spans="1:2" x14ac:dyDescent="0.25">
      <c r="A18">
        <v>165.94</v>
      </c>
      <c r="B18">
        <v>16.100000000000001</v>
      </c>
    </row>
    <row r="19" spans="1:2" x14ac:dyDescent="0.25">
      <c r="A19">
        <v>149.19</v>
      </c>
      <c r="B19">
        <v>17.100000000000001</v>
      </c>
    </row>
    <row r="20" spans="1:2" x14ac:dyDescent="0.25">
      <c r="A20">
        <v>133.63</v>
      </c>
      <c r="B20">
        <v>18.100000000000001</v>
      </c>
    </row>
    <row r="21" spans="1:2" x14ac:dyDescent="0.25">
      <c r="A21">
        <v>118.83</v>
      </c>
      <c r="B21">
        <v>19.100000000000001</v>
      </c>
    </row>
    <row r="22" spans="1:2" x14ac:dyDescent="0.25">
      <c r="A22">
        <v>104.17999999999999</v>
      </c>
      <c r="B22">
        <v>20.100000000000001</v>
      </c>
    </row>
    <row r="23" spans="1:2" x14ac:dyDescent="0.25">
      <c r="A23">
        <v>88.269000000000005</v>
      </c>
      <c r="B23">
        <v>21.1</v>
      </c>
    </row>
    <row r="24" spans="1:2" x14ac:dyDescent="0.25">
      <c r="A24">
        <v>55.948</v>
      </c>
      <c r="B24">
        <v>22.064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"/>
    </sheetView>
  </sheetViews>
  <sheetFormatPr defaultRowHeight="15" x14ac:dyDescent="0.25"/>
  <cols>
    <col min="1" max="1" width="10.85546875" customWidth="1"/>
    <col min="2" max="2" width="13.140625" customWidth="1"/>
  </cols>
  <sheetData>
    <row r="1" spans="1:2" s="4" customFormat="1" ht="45" x14ac:dyDescent="0.25">
      <c r="A1" s="4" t="s">
        <v>15</v>
      </c>
      <c r="B1" s="4" t="s">
        <v>0</v>
      </c>
    </row>
    <row r="2" spans="1:2" x14ac:dyDescent="0.25">
      <c r="A2">
        <v>23.47</v>
      </c>
      <c r="B2">
        <v>372.76</v>
      </c>
    </row>
    <row r="3" spans="1:2" x14ac:dyDescent="0.25">
      <c r="A3">
        <v>39.246000000000002</v>
      </c>
      <c r="B3">
        <v>457.21</v>
      </c>
    </row>
    <row r="4" spans="1:2" x14ac:dyDescent="0.25">
      <c r="A4">
        <v>44.496000000000002</v>
      </c>
      <c r="B4">
        <v>488.01</v>
      </c>
    </row>
    <row r="5" spans="1:2" x14ac:dyDescent="0.25">
      <c r="A5">
        <v>47.962000000000003</v>
      </c>
      <c r="B5">
        <v>508.83</v>
      </c>
    </row>
    <row r="6" spans="1:2" x14ac:dyDescent="0.25">
      <c r="A6">
        <v>50.625999999999998</v>
      </c>
      <c r="B6">
        <v>524.97</v>
      </c>
    </row>
    <row r="7" spans="1:2" x14ac:dyDescent="0.25">
      <c r="A7">
        <v>52.826999999999998</v>
      </c>
      <c r="B7">
        <v>538.33000000000004</v>
      </c>
    </row>
    <row r="8" spans="1:2" x14ac:dyDescent="0.25">
      <c r="A8">
        <v>54.725999999999999</v>
      </c>
      <c r="B8">
        <v>549.82000000000005</v>
      </c>
    </row>
    <row r="9" spans="1:2" x14ac:dyDescent="0.25">
      <c r="A9">
        <v>56.411999999999999</v>
      </c>
      <c r="B9">
        <v>559.94000000000005</v>
      </c>
    </row>
    <row r="10" spans="1:2" x14ac:dyDescent="0.25">
      <c r="A10">
        <v>57.941000000000003</v>
      </c>
      <c r="B10">
        <v>569.03</v>
      </c>
    </row>
    <row r="11" spans="1:2" x14ac:dyDescent="0.25">
      <c r="A11">
        <v>59.351999999999997</v>
      </c>
      <c r="B11">
        <v>577.29</v>
      </c>
    </row>
    <row r="12" spans="1:2" x14ac:dyDescent="0.25">
      <c r="A12">
        <v>60.670999999999999</v>
      </c>
      <c r="B12">
        <v>584.88</v>
      </c>
    </row>
    <row r="13" spans="1:2" x14ac:dyDescent="0.25">
      <c r="A13">
        <v>61.918999999999997</v>
      </c>
      <c r="B13">
        <v>591.91</v>
      </c>
    </row>
    <row r="14" spans="1:2" x14ac:dyDescent="0.25">
      <c r="A14">
        <v>63.110999999999997</v>
      </c>
      <c r="B14">
        <v>598.46</v>
      </c>
    </row>
    <row r="15" spans="1:2" x14ac:dyDescent="0.25">
      <c r="A15">
        <v>64.262</v>
      </c>
      <c r="B15">
        <v>604.6</v>
      </c>
    </row>
    <row r="16" spans="1:2" x14ac:dyDescent="0.25">
      <c r="A16">
        <v>65.384</v>
      </c>
      <c r="B16">
        <v>610.38</v>
      </c>
    </row>
    <row r="17" spans="1:2" x14ac:dyDescent="0.25">
      <c r="A17">
        <v>66.488</v>
      </c>
      <c r="B17">
        <v>615.84</v>
      </c>
    </row>
    <row r="18" spans="1:2" x14ac:dyDescent="0.25">
      <c r="A18">
        <v>67.590999999999994</v>
      </c>
      <c r="B18">
        <v>621.01</v>
      </c>
    </row>
    <row r="19" spans="1:2" x14ac:dyDescent="0.25">
      <c r="A19">
        <v>68.709999999999994</v>
      </c>
      <c r="B19">
        <v>625.91999999999996</v>
      </c>
    </row>
    <row r="20" spans="1:2" x14ac:dyDescent="0.25">
      <c r="A20">
        <v>69.870999999999995</v>
      </c>
      <c r="B20">
        <v>630.6</v>
      </c>
    </row>
    <row r="21" spans="1:2" x14ac:dyDescent="0.25">
      <c r="A21">
        <v>71.111000000000004</v>
      </c>
      <c r="B21">
        <v>635.05999999999995</v>
      </c>
    </row>
    <row r="22" spans="1:2" x14ac:dyDescent="0.25">
      <c r="A22">
        <v>72.489000000000004</v>
      </c>
      <c r="B22">
        <v>639.32000000000005</v>
      </c>
    </row>
    <row r="23" spans="1:2" x14ac:dyDescent="0.25">
      <c r="A23">
        <v>74.177000000000007</v>
      </c>
      <c r="B23">
        <v>643.37</v>
      </c>
    </row>
    <row r="24" spans="1:2" x14ac:dyDescent="0.25">
      <c r="A24">
        <v>79.393000000000001</v>
      </c>
      <c r="B24">
        <v>647.1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6" sqref="E6"/>
    </sheetView>
  </sheetViews>
  <sheetFormatPr defaultRowHeight="15" x14ac:dyDescent="0.25"/>
  <cols>
    <col min="1" max="1" width="11.42578125" customWidth="1"/>
    <col min="2" max="2" width="13.140625" customWidth="1"/>
  </cols>
  <sheetData>
    <row r="1" spans="1:2" s="4" customFormat="1" ht="45" x14ac:dyDescent="0.25">
      <c r="A1" s="4" t="s">
        <v>15</v>
      </c>
      <c r="B1" s="4" t="s">
        <v>0</v>
      </c>
    </row>
    <row r="2" spans="1:2" x14ac:dyDescent="0.25">
      <c r="A2">
        <v>132.57</v>
      </c>
      <c r="B2">
        <v>372.76</v>
      </c>
    </row>
    <row r="3" spans="1:2" x14ac:dyDescent="0.25">
      <c r="A3">
        <v>118.04</v>
      </c>
      <c r="B3">
        <v>457.21</v>
      </c>
    </row>
    <row r="4" spans="1:2" x14ac:dyDescent="0.25">
      <c r="A4">
        <v>113.87</v>
      </c>
      <c r="B4">
        <v>488.01</v>
      </c>
    </row>
    <row r="5" spans="1:2" x14ac:dyDescent="0.25">
      <c r="A5">
        <v>111.2</v>
      </c>
      <c r="B5">
        <v>508.83</v>
      </c>
    </row>
    <row r="6" spans="1:2" x14ac:dyDescent="0.25">
      <c r="A6">
        <v>109.16</v>
      </c>
      <c r="B6">
        <v>524.97</v>
      </c>
    </row>
    <row r="7" spans="1:2" x14ac:dyDescent="0.25">
      <c r="A7">
        <v>107.46</v>
      </c>
      <c r="B7">
        <v>538.33000000000004</v>
      </c>
    </row>
    <row r="8" spans="1:2" x14ac:dyDescent="0.25">
      <c r="A8">
        <v>105.97</v>
      </c>
      <c r="B8">
        <v>549.82000000000005</v>
      </c>
    </row>
    <row r="9" spans="1:2" x14ac:dyDescent="0.25">
      <c r="A9">
        <v>104.62</v>
      </c>
      <c r="B9">
        <v>559.94000000000005</v>
      </c>
    </row>
    <row r="10" spans="1:2" x14ac:dyDescent="0.25">
      <c r="A10">
        <v>103.38</v>
      </c>
      <c r="B10">
        <v>569.03</v>
      </c>
    </row>
    <row r="11" spans="1:2" x14ac:dyDescent="0.25">
      <c r="A11">
        <v>102.2</v>
      </c>
      <c r="B11">
        <v>577.29</v>
      </c>
    </row>
    <row r="12" spans="1:2" x14ac:dyDescent="0.25">
      <c r="A12">
        <v>101.06</v>
      </c>
      <c r="B12">
        <v>584.88</v>
      </c>
    </row>
    <row r="13" spans="1:2" x14ac:dyDescent="0.25">
      <c r="A13">
        <v>99.956000000000003</v>
      </c>
      <c r="B13">
        <v>591.91</v>
      </c>
    </row>
    <row r="14" spans="1:2" x14ac:dyDescent="0.25">
      <c r="A14">
        <v>98.866</v>
      </c>
      <c r="B14">
        <v>598.46</v>
      </c>
    </row>
    <row r="15" spans="1:2" x14ac:dyDescent="0.25">
      <c r="A15">
        <v>97.778000000000006</v>
      </c>
      <c r="B15">
        <v>604.6</v>
      </c>
    </row>
    <row r="16" spans="1:2" x14ac:dyDescent="0.25">
      <c r="A16">
        <v>96.68</v>
      </c>
      <c r="B16">
        <v>610.38</v>
      </c>
    </row>
    <row r="17" spans="1:2" x14ac:dyDescent="0.25">
      <c r="A17">
        <v>95.558000000000007</v>
      </c>
      <c r="B17">
        <v>615.84</v>
      </c>
    </row>
    <row r="18" spans="1:2" x14ac:dyDescent="0.25">
      <c r="A18">
        <v>94.394999999999996</v>
      </c>
      <c r="B18">
        <v>621.01</v>
      </c>
    </row>
    <row r="19" spans="1:2" x14ac:dyDescent="0.25">
      <c r="A19">
        <v>93.168999999999997</v>
      </c>
      <c r="B19">
        <v>625.91999999999996</v>
      </c>
    </row>
    <row r="20" spans="1:2" x14ac:dyDescent="0.25">
      <c r="A20">
        <v>91.849000000000004</v>
      </c>
      <c r="B20">
        <v>630.6</v>
      </c>
    </row>
    <row r="21" spans="1:2" x14ac:dyDescent="0.25">
      <c r="A21">
        <v>90.381</v>
      </c>
      <c r="B21">
        <v>635.05999999999995</v>
      </c>
    </row>
    <row r="22" spans="1:2" x14ac:dyDescent="0.25">
      <c r="A22">
        <v>88.650999999999996</v>
      </c>
      <c r="B22">
        <v>639.32000000000005</v>
      </c>
    </row>
    <row r="23" spans="1:2" x14ac:dyDescent="0.25">
      <c r="A23">
        <v>86.334999999999994</v>
      </c>
      <c r="B23">
        <v>643.37</v>
      </c>
    </row>
    <row r="24" spans="1:2" x14ac:dyDescent="0.25">
      <c r="A24">
        <v>79.393000000000001</v>
      </c>
      <c r="B24">
        <v>647.1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P15" sqref="P15"/>
    </sheetView>
  </sheetViews>
  <sheetFormatPr defaultRowHeight="15" x14ac:dyDescent="0.25"/>
  <cols>
    <col min="14" max="14" width="4.42578125" customWidth="1"/>
  </cols>
  <sheetData>
    <row r="1" spans="1:17" ht="18.75" x14ac:dyDescent="0.25">
      <c r="A1" s="17" t="s">
        <v>25</v>
      </c>
      <c r="B1" s="17"/>
      <c r="C1" s="17"/>
      <c r="D1" s="17"/>
      <c r="F1" s="17" t="s">
        <v>26</v>
      </c>
      <c r="G1" s="17"/>
      <c r="H1" s="17"/>
      <c r="I1" s="17"/>
    </row>
    <row r="2" spans="1:17" ht="19.5" x14ac:dyDescent="0.25">
      <c r="A2" s="1" t="s">
        <v>0</v>
      </c>
      <c r="B2" s="1" t="s">
        <v>1</v>
      </c>
      <c r="C2" s="1" t="s">
        <v>18</v>
      </c>
      <c r="D2" s="1" t="s">
        <v>15</v>
      </c>
      <c r="F2" s="1" t="s">
        <v>0</v>
      </c>
      <c r="G2" s="1" t="s">
        <v>1</v>
      </c>
      <c r="H2" s="1" t="s">
        <v>18</v>
      </c>
      <c r="I2" s="1" t="s">
        <v>15</v>
      </c>
    </row>
    <row r="3" spans="1:17" x14ac:dyDescent="0.25">
      <c r="A3" s="2">
        <v>372.76</v>
      </c>
      <c r="B3" s="2">
        <v>0.1</v>
      </c>
      <c r="C3" s="2">
        <v>18.793000000000003</v>
      </c>
      <c r="D3" s="2">
        <v>23.47</v>
      </c>
      <c r="F3" s="2">
        <v>372.76</v>
      </c>
      <c r="G3" s="2">
        <v>0.1</v>
      </c>
      <c r="H3" s="2">
        <v>30517</v>
      </c>
      <c r="I3" s="2">
        <v>132.57</v>
      </c>
      <c r="K3" s="18" t="s">
        <v>25</v>
      </c>
      <c r="L3" s="19"/>
      <c r="M3" s="20"/>
      <c r="N3" s="5"/>
      <c r="O3" s="18" t="s">
        <v>26</v>
      </c>
      <c r="P3" s="19"/>
      <c r="Q3" s="20"/>
    </row>
    <row r="4" spans="1:17" x14ac:dyDescent="0.25">
      <c r="A4" s="2">
        <v>457.21</v>
      </c>
      <c r="B4" s="2">
        <v>1.1000000000000001</v>
      </c>
      <c r="C4" s="2">
        <v>20.411000000000001</v>
      </c>
      <c r="D4" s="2">
        <v>39.246000000000002</v>
      </c>
      <c r="F4" s="2">
        <v>457.21</v>
      </c>
      <c r="G4" s="2">
        <v>1.1000000000000001</v>
      </c>
      <c r="H4" s="2">
        <v>3196.8</v>
      </c>
      <c r="I4" s="2">
        <v>118.04</v>
      </c>
      <c r="K4" s="10" t="s">
        <v>19</v>
      </c>
      <c r="L4" s="11" t="s">
        <v>20</v>
      </c>
      <c r="M4" s="12" t="s">
        <v>21</v>
      </c>
      <c r="N4" s="5"/>
      <c r="O4" s="10" t="s">
        <v>19</v>
      </c>
      <c r="P4" s="11" t="s">
        <v>20</v>
      </c>
      <c r="Q4" s="12" t="s">
        <v>21</v>
      </c>
    </row>
    <row r="5" spans="1:17" x14ac:dyDescent="0.25">
      <c r="A5" s="2">
        <v>488.01</v>
      </c>
      <c r="B5" s="2">
        <v>2.1</v>
      </c>
      <c r="C5" s="2">
        <v>21.277000000000001</v>
      </c>
      <c r="D5" s="2">
        <v>44.496000000000002</v>
      </c>
      <c r="F5" s="2">
        <v>488.01</v>
      </c>
      <c r="G5" s="2">
        <v>2.1</v>
      </c>
      <c r="H5" s="2">
        <v>1710.3000000000002</v>
      </c>
      <c r="I5" s="2">
        <v>113.87</v>
      </c>
      <c r="K5" s="13">
        <v>0.5</v>
      </c>
      <c r="L5" s="14">
        <f t="array" ref="L5:M5">TRANSPOSE(B22:B23)</f>
        <v>19.100000000000001</v>
      </c>
      <c r="M5" s="15">
        <v>20.100000000000001</v>
      </c>
      <c r="N5" s="5"/>
      <c r="O5" s="13">
        <f>K5</f>
        <v>0.5</v>
      </c>
      <c r="P5" s="14">
        <f>L5</f>
        <v>19.100000000000001</v>
      </c>
      <c r="Q5" s="15">
        <f>M5</f>
        <v>20.100000000000001</v>
      </c>
    </row>
    <row r="6" spans="1:17" ht="15.75" thickBot="1" x14ac:dyDescent="0.3">
      <c r="A6" s="2">
        <v>508.83</v>
      </c>
      <c r="B6" s="2">
        <v>3.1</v>
      </c>
      <c r="C6" s="2">
        <v>21.986000000000001</v>
      </c>
      <c r="D6" s="2">
        <v>47.962000000000003</v>
      </c>
      <c r="F6" s="2">
        <v>508.83</v>
      </c>
      <c r="G6" s="2">
        <v>3.1</v>
      </c>
      <c r="H6" s="2">
        <v>1162.0999999999999</v>
      </c>
      <c r="I6" s="2">
        <v>111.2</v>
      </c>
      <c r="K6" s="13" t="s">
        <v>24</v>
      </c>
      <c r="L6" s="11" t="s">
        <v>23</v>
      </c>
      <c r="M6" s="12" t="s">
        <v>22</v>
      </c>
      <c r="N6" s="5"/>
      <c r="O6" s="13" t="s">
        <v>24</v>
      </c>
      <c r="P6" s="11" t="s">
        <v>23</v>
      </c>
      <c r="Q6" s="12" t="s">
        <v>22</v>
      </c>
    </row>
    <row r="7" spans="1:17" ht="15.75" thickBot="1" x14ac:dyDescent="0.3">
      <c r="A7" s="2">
        <v>524.97</v>
      </c>
      <c r="B7" s="2">
        <v>4.0999999999999996</v>
      </c>
      <c r="C7" s="2">
        <v>22.626999999999999</v>
      </c>
      <c r="D7" s="2">
        <v>50.625999999999998</v>
      </c>
      <c r="F7" s="2">
        <v>524.97</v>
      </c>
      <c r="G7" s="2">
        <v>4.0999999999999996</v>
      </c>
      <c r="H7" s="2">
        <v>874.2</v>
      </c>
      <c r="I7" s="2">
        <v>109.16</v>
      </c>
      <c r="K7" s="16">
        <f>L7+(K5-L5)*(M7-L7)/(M5-L5)</f>
        <v>45.480199999999996</v>
      </c>
      <c r="L7" s="11">
        <f t="array" ref="L7:M7">TRANSPOSE(D22:D23)</f>
        <v>71.111000000000004</v>
      </c>
      <c r="M7" s="12">
        <v>72.489000000000004</v>
      </c>
      <c r="N7" s="5"/>
      <c r="O7" s="16">
        <f>P7+(O5-P5)*(Q7-P7)/(Q5-P5)</f>
        <v>122.55900000000008</v>
      </c>
      <c r="P7" s="11">
        <f t="array" ref="P7:Q7">TRANSPOSE(I22:I23)</f>
        <v>90.381</v>
      </c>
      <c r="Q7" s="12">
        <v>88.650999999999996</v>
      </c>
    </row>
    <row r="8" spans="1:17" x14ac:dyDescent="0.25">
      <c r="A8" s="2">
        <v>538.33000000000004</v>
      </c>
      <c r="B8" s="2">
        <v>5.0999999999999996</v>
      </c>
      <c r="C8" s="2">
        <v>23.234000000000002</v>
      </c>
      <c r="D8" s="2">
        <v>52.826999999999998</v>
      </c>
      <c r="F8" s="2">
        <v>538.33000000000004</v>
      </c>
      <c r="G8" s="2">
        <v>5.0999999999999996</v>
      </c>
      <c r="H8" s="2">
        <v>695.89</v>
      </c>
      <c r="I8" s="2">
        <v>107.46</v>
      </c>
    </row>
    <row r="9" spans="1:17" x14ac:dyDescent="0.25">
      <c r="A9" s="2">
        <v>549.82000000000005</v>
      </c>
      <c r="B9" s="2">
        <v>6.1</v>
      </c>
      <c r="C9" s="2">
        <v>23.825999999999997</v>
      </c>
      <c r="D9" s="2">
        <v>54.725999999999999</v>
      </c>
      <c r="F9" s="2">
        <v>549.82000000000005</v>
      </c>
      <c r="G9" s="2">
        <v>6.1</v>
      </c>
      <c r="H9" s="2">
        <v>574.14</v>
      </c>
      <c r="I9" s="2">
        <v>105.97</v>
      </c>
    </row>
    <row r="10" spans="1:17" x14ac:dyDescent="0.25">
      <c r="A10" s="2">
        <v>559.94000000000005</v>
      </c>
      <c r="B10" s="2">
        <v>7.1</v>
      </c>
      <c r="C10" s="2">
        <v>24.413</v>
      </c>
      <c r="D10" s="2">
        <v>56.411999999999999</v>
      </c>
      <c r="F10" s="2">
        <v>559.94000000000005</v>
      </c>
      <c r="G10" s="2">
        <v>7.1</v>
      </c>
      <c r="H10" s="2">
        <v>485.45</v>
      </c>
      <c r="I10" s="2">
        <v>104.62</v>
      </c>
    </row>
    <row r="11" spans="1:17" x14ac:dyDescent="0.25">
      <c r="A11" s="2">
        <v>569.03</v>
      </c>
      <c r="B11" s="2">
        <v>8.1</v>
      </c>
      <c r="C11" s="2">
        <v>25.004999999999999</v>
      </c>
      <c r="D11" s="2">
        <v>57.941000000000003</v>
      </c>
      <c r="F11" s="2">
        <v>569.03</v>
      </c>
      <c r="G11" s="2">
        <v>8.1</v>
      </c>
      <c r="H11" s="2">
        <v>417.78</v>
      </c>
      <c r="I11" s="2">
        <v>103.38</v>
      </c>
    </row>
    <row r="12" spans="1:17" x14ac:dyDescent="0.25">
      <c r="A12" s="2">
        <v>577.29</v>
      </c>
      <c r="B12" s="2">
        <v>9.1</v>
      </c>
      <c r="C12" s="2">
        <v>25.609000000000002</v>
      </c>
      <c r="D12" s="2">
        <v>59.351999999999997</v>
      </c>
      <c r="F12" s="2">
        <v>577.29</v>
      </c>
      <c r="G12" s="2">
        <v>9.1</v>
      </c>
      <c r="H12" s="2">
        <v>364.29</v>
      </c>
      <c r="I12" s="2">
        <v>102.2</v>
      </c>
    </row>
    <row r="13" spans="1:17" x14ac:dyDescent="0.25">
      <c r="A13" s="2">
        <v>584.88</v>
      </c>
      <c r="B13" s="2">
        <v>10.1</v>
      </c>
      <c r="C13" s="2">
        <v>26.231999999999999</v>
      </c>
      <c r="D13" s="2">
        <v>60.670999999999999</v>
      </c>
      <c r="F13" s="2">
        <v>584.88</v>
      </c>
      <c r="G13" s="2">
        <v>10.1</v>
      </c>
      <c r="H13" s="2">
        <v>320.84000000000003</v>
      </c>
      <c r="I13" s="2">
        <v>101.06</v>
      </c>
    </row>
    <row r="14" spans="1:17" x14ac:dyDescent="0.25">
      <c r="A14" s="2">
        <v>591.91</v>
      </c>
      <c r="B14" s="2">
        <v>11.1</v>
      </c>
      <c r="C14" s="2">
        <v>26.882000000000001</v>
      </c>
      <c r="D14" s="2">
        <v>61.918999999999997</v>
      </c>
      <c r="F14" s="2">
        <v>591.91</v>
      </c>
      <c r="G14" s="2">
        <v>11.1</v>
      </c>
      <c r="H14" s="2">
        <v>284.72000000000003</v>
      </c>
      <c r="I14" s="2">
        <v>99.956000000000003</v>
      </c>
    </row>
    <row r="15" spans="1:17" x14ac:dyDescent="0.25">
      <c r="A15" s="2">
        <v>598.46</v>
      </c>
      <c r="B15" s="2">
        <v>12.1</v>
      </c>
      <c r="C15" s="2">
        <v>27.567</v>
      </c>
      <c r="D15" s="2">
        <v>63.110999999999997</v>
      </c>
      <c r="F15" s="2">
        <v>598.46</v>
      </c>
      <c r="G15" s="2">
        <v>12.1</v>
      </c>
      <c r="H15" s="2">
        <v>254.11999999999998</v>
      </c>
      <c r="I15" s="2">
        <v>98.866</v>
      </c>
      <c r="P15" s="21">
        <f>151.8+273.15</f>
        <v>424.95</v>
      </c>
    </row>
    <row r="16" spans="1:17" x14ac:dyDescent="0.25">
      <c r="A16" s="2">
        <v>604.6</v>
      </c>
      <c r="B16" s="2">
        <v>13.1</v>
      </c>
      <c r="C16" s="2">
        <v>28.296000000000003</v>
      </c>
      <c r="D16" s="2">
        <v>64.262</v>
      </c>
      <c r="F16" s="2">
        <v>604.6</v>
      </c>
      <c r="G16" s="2">
        <v>13.1</v>
      </c>
      <c r="H16" s="2">
        <v>227.77</v>
      </c>
      <c r="I16" s="2">
        <v>97.778000000000006</v>
      </c>
    </row>
    <row r="17" spans="1:12" x14ac:dyDescent="0.25">
      <c r="A17" s="2">
        <v>610.38</v>
      </c>
      <c r="B17" s="2">
        <v>14.1</v>
      </c>
      <c r="C17" s="2">
        <v>29.081000000000003</v>
      </c>
      <c r="D17" s="2">
        <v>65.384</v>
      </c>
      <c r="F17" s="2">
        <v>610.38</v>
      </c>
      <c r="G17" s="2">
        <v>14.1</v>
      </c>
      <c r="H17" s="2">
        <v>204.73</v>
      </c>
      <c r="I17" s="2">
        <v>96.68</v>
      </c>
    </row>
    <row r="18" spans="1:12" x14ac:dyDescent="0.25">
      <c r="A18" s="2">
        <v>615.84</v>
      </c>
      <c r="B18" s="2">
        <v>15.1</v>
      </c>
      <c r="C18" s="2">
        <v>29.94</v>
      </c>
      <c r="D18" s="2">
        <v>66.488</v>
      </c>
      <c r="F18" s="2">
        <v>615.84</v>
      </c>
      <c r="G18" s="2">
        <v>15.1</v>
      </c>
      <c r="H18" s="2">
        <v>184.31</v>
      </c>
      <c r="I18" s="2">
        <v>95.558000000000007</v>
      </c>
      <c r="K18">
        <f t="array" ref="K18:L18">TRANSPOSE(B22:B23)</f>
        <v>19.100000000000001</v>
      </c>
      <c r="L18">
        <v>20.100000000000001</v>
      </c>
    </row>
    <row r="19" spans="1:12" x14ac:dyDescent="0.25">
      <c r="A19" s="2">
        <v>621.01</v>
      </c>
      <c r="B19" s="2">
        <v>16.100000000000001</v>
      </c>
      <c r="C19" s="2">
        <v>30.896999999999998</v>
      </c>
      <c r="D19" s="2">
        <v>67.590999999999994</v>
      </c>
      <c r="F19" s="2">
        <v>621.01</v>
      </c>
      <c r="G19" s="2">
        <v>16.100000000000001</v>
      </c>
      <c r="H19" s="2">
        <v>165.94</v>
      </c>
      <c r="I19" s="2">
        <v>94.394999999999996</v>
      </c>
    </row>
    <row r="20" spans="1:12" x14ac:dyDescent="0.25">
      <c r="A20" s="2">
        <v>625.91999999999996</v>
      </c>
      <c r="B20" s="2">
        <v>17.100000000000001</v>
      </c>
      <c r="C20" s="2">
        <v>31.991</v>
      </c>
      <c r="D20" s="2">
        <v>68.709999999999994</v>
      </c>
      <c r="F20" s="2">
        <v>625.91999999999996</v>
      </c>
      <c r="G20" s="2">
        <v>17.100000000000001</v>
      </c>
      <c r="H20" s="2">
        <v>149.19</v>
      </c>
      <c r="I20" s="2">
        <v>93.168999999999997</v>
      </c>
    </row>
    <row r="21" spans="1:12" x14ac:dyDescent="0.25">
      <c r="A21" s="2">
        <v>630.6</v>
      </c>
      <c r="B21" s="2">
        <v>18.100000000000001</v>
      </c>
      <c r="C21" s="2">
        <v>33.286000000000001</v>
      </c>
      <c r="D21" s="2">
        <v>69.870999999999995</v>
      </c>
      <c r="F21" s="2">
        <v>630.6</v>
      </c>
      <c r="G21" s="2">
        <v>18.100000000000001</v>
      </c>
      <c r="H21" s="2">
        <v>133.63</v>
      </c>
      <c r="I21" s="2">
        <v>91.849000000000004</v>
      </c>
    </row>
    <row r="22" spans="1:12" x14ac:dyDescent="0.25">
      <c r="A22" s="2">
        <v>635.05999999999995</v>
      </c>
      <c r="B22" s="2">
        <v>19.100000000000001</v>
      </c>
      <c r="C22" s="2">
        <v>34.89</v>
      </c>
      <c r="D22" s="2">
        <v>71.111000000000004</v>
      </c>
      <c r="F22" s="2">
        <v>635.05999999999995</v>
      </c>
      <c r="G22" s="2">
        <v>19.100000000000001</v>
      </c>
      <c r="H22" s="2">
        <v>118.83</v>
      </c>
      <c r="I22" s="2">
        <v>90.381</v>
      </c>
    </row>
    <row r="23" spans="1:12" x14ac:dyDescent="0.25">
      <c r="A23" s="2">
        <v>639.32000000000005</v>
      </c>
      <c r="B23" s="2">
        <v>20.100000000000001</v>
      </c>
      <c r="C23" s="2">
        <v>36.993000000000002</v>
      </c>
      <c r="D23" s="2">
        <v>72.489000000000004</v>
      </c>
      <c r="F23" s="2">
        <v>639.32000000000005</v>
      </c>
      <c r="G23" s="2">
        <v>20.100000000000001</v>
      </c>
      <c r="H23" s="2">
        <v>104.17999999999999</v>
      </c>
      <c r="I23" s="2">
        <v>88.650999999999996</v>
      </c>
    </row>
    <row r="24" spans="1:12" x14ac:dyDescent="0.25">
      <c r="A24" s="2">
        <v>643.37</v>
      </c>
      <c r="B24" s="2">
        <v>21.1</v>
      </c>
      <c r="C24" s="2">
        <v>40.143000000000001</v>
      </c>
      <c r="D24" s="2">
        <v>74.177000000000007</v>
      </c>
      <c r="F24" s="2">
        <v>643.37</v>
      </c>
      <c r="G24" s="2">
        <v>21.1</v>
      </c>
      <c r="H24" s="2">
        <v>88.269000000000005</v>
      </c>
      <c r="I24" s="2">
        <v>86.334999999999994</v>
      </c>
    </row>
    <row r="25" spans="1:12" x14ac:dyDescent="0.25">
      <c r="A25" s="2">
        <v>647.1</v>
      </c>
      <c r="B25" s="2">
        <v>22.064</v>
      </c>
      <c r="C25" s="2">
        <v>55.948</v>
      </c>
      <c r="D25" s="2">
        <v>79.393000000000001</v>
      </c>
      <c r="F25" s="2">
        <v>647.1</v>
      </c>
      <c r="G25" s="2">
        <v>22.064</v>
      </c>
      <c r="H25" s="2">
        <v>55.948</v>
      </c>
      <c r="I25" s="2">
        <v>79.393000000000001</v>
      </c>
    </row>
  </sheetData>
  <mergeCells count="4">
    <mergeCell ref="F1:I1"/>
    <mergeCell ref="A1:D1"/>
    <mergeCell ref="K3:M3"/>
    <mergeCell ref="O3: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8" sqref="H8"/>
    </sheetView>
  </sheetViews>
  <sheetFormatPr defaultRowHeight="15" x14ac:dyDescent="0.25"/>
  <cols>
    <col min="1" max="1" width="8.7109375" bestFit="1" customWidth="1"/>
    <col min="2" max="2" width="12.5703125" customWidth="1"/>
    <col min="3" max="3" width="10" customWidth="1"/>
    <col min="4" max="4" width="9.5703125" bestFit="1" customWidth="1"/>
  </cols>
  <sheetData>
    <row r="1" spans="1:4" s="4" customFormat="1" ht="45" x14ac:dyDescent="0.25">
      <c r="A1" s="4" t="s">
        <v>1</v>
      </c>
      <c r="B1" s="4" t="s">
        <v>0</v>
      </c>
      <c r="C1" s="4" t="s">
        <v>18</v>
      </c>
      <c r="D1" s="4" t="s">
        <v>15</v>
      </c>
    </row>
    <row r="2" spans="1:4" x14ac:dyDescent="0.25">
      <c r="A2">
        <v>0.1</v>
      </c>
      <c r="B2">
        <v>372.76</v>
      </c>
      <c r="C2">
        <v>18.793000000000003</v>
      </c>
      <c r="D2">
        <v>23.47</v>
      </c>
    </row>
    <row r="3" spans="1:4" x14ac:dyDescent="0.25">
      <c r="A3">
        <v>1.1000000000000001</v>
      </c>
      <c r="B3">
        <v>457.21</v>
      </c>
      <c r="C3">
        <v>20.411000000000001</v>
      </c>
      <c r="D3">
        <v>39.246000000000002</v>
      </c>
    </row>
    <row r="4" spans="1:4" x14ac:dyDescent="0.25">
      <c r="A4">
        <v>2.1</v>
      </c>
      <c r="B4">
        <v>488.01</v>
      </c>
      <c r="C4">
        <v>21.277000000000001</v>
      </c>
      <c r="D4">
        <v>44.496000000000002</v>
      </c>
    </row>
    <row r="5" spans="1:4" x14ac:dyDescent="0.25">
      <c r="A5">
        <v>3.1</v>
      </c>
      <c r="B5">
        <v>508.83</v>
      </c>
      <c r="C5">
        <v>21.986000000000001</v>
      </c>
      <c r="D5">
        <v>47.962000000000003</v>
      </c>
    </row>
    <row r="6" spans="1:4" x14ac:dyDescent="0.25">
      <c r="A6">
        <v>4.0999999999999996</v>
      </c>
      <c r="B6">
        <v>524.97</v>
      </c>
      <c r="C6">
        <v>22.626999999999999</v>
      </c>
      <c r="D6">
        <v>50.625999999999998</v>
      </c>
    </row>
    <row r="7" spans="1:4" x14ac:dyDescent="0.25">
      <c r="A7">
        <v>5.0999999999999996</v>
      </c>
      <c r="B7">
        <v>538.33000000000004</v>
      </c>
      <c r="C7">
        <v>23.234000000000002</v>
      </c>
      <c r="D7">
        <v>52.826999999999998</v>
      </c>
    </row>
    <row r="8" spans="1:4" x14ac:dyDescent="0.25">
      <c r="A8">
        <v>6.1</v>
      </c>
      <c r="B8">
        <v>549.82000000000005</v>
      </c>
      <c r="C8">
        <v>23.825999999999997</v>
      </c>
      <c r="D8">
        <v>54.725999999999999</v>
      </c>
    </row>
    <row r="9" spans="1:4" x14ac:dyDescent="0.25">
      <c r="A9">
        <v>7.1</v>
      </c>
      <c r="B9">
        <v>559.94000000000005</v>
      </c>
      <c r="C9">
        <v>24.413</v>
      </c>
      <c r="D9">
        <v>56.411999999999999</v>
      </c>
    </row>
    <row r="10" spans="1:4" x14ac:dyDescent="0.25">
      <c r="A10">
        <v>8.1</v>
      </c>
      <c r="B10">
        <v>569.03</v>
      </c>
      <c r="C10">
        <v>25.004999999999999</v>
      </c>
      <c r="D10">
        <v>57.941000000000003</v>
      </c>
    </row>
    <row r="11" spans="1:4" x14ac:dyDescent="0.25">
      <c r="A11">
        <v>9.1</v>
      </c>
      <c r="B11">
        <v>577.29</v>
      </c>
      <c r="C11">
        <v>25.609000000000002</v>
      </c>
      <c r="D11">
        <v>59.351999999999997</v>
      </c>
    </row>
    <row r="12" spans="1:4" x14ac:dyDescent="0.25">
      <c r="A12">
        <v>10.1</v>
      </c>
      <c r="B12">
        <v>584.88</v>
      </c>
      <c r="C12">
        <v>26.231999999999999</v>
      </c>
      <c r="D12">
        <v>60.670999999999999</v>
      </c>
    </row>
    <row r="13" spans="1:4" x14ac:dyDescent="0.25">
      <c r="A13">
        <v>11.1</v>
      </c>
      <c r="B13">
        <v>591.91</v>
      </c>
      <c r="C13">
        <v>26.882000000000001</v>
      </c>
      <c r="D13">
        <v>61.918999999999997</v>
      </c>
    </row>
    <row r="14" spans="1:4" x14ac:dyDescent="0.25">
      <c r="A14">
        <v>12.1</v>
      </c>
      <c r="B14">
        <v>598.46</v>
      </c>
      <c r="C14">
        <v>27.567</v>
      </c>
      <c r="D14">
        <v>63.110999999999997</v>
      </c>
    </row>
    <row r="15" spans="1:4" x14ac:dyDescent="0.25">
      <c r="A15">
        <v>13.1</v>
      </c>
      <c r="B15">
        <v>604.6</v>
      </c>
      <c r="C15">
        <v>28.296000000000003</v>
      </c>
      <c r="D15">
        <v>64.262</v>
      </c>
    </row>
    <row r="16" spans="1:4" x14ac:dyDescent="0.25">
      <c r="A16">
        <v>14.1</v>
      </c>
      <c r="B16">
        <v>610.38</v>
      </c>
      <c r="C16">
        <v>29.081000000000003</v>
      </c>
      <c r="D16">
        <v>65.384</v>
      </c>
    </row>
    <row r="17" spans="1:4" x14ac:dyDescent="0.25">
      <c r="A17">
        <v>15.1</v>
      </c>
      <c r="B17">
        <v>615.84</v>
      </c>
      <c r="C17">
        <v>29.94</v>
      </c>
      <c r="D17">
        <v>66.488</v>
      </c>
    </row>
    <row r="18" spans="1:4" x14ac:dyDescent="0.25">
      <c r="A18">
        <v>16.100000000000001</v>
      </c>
      <c r="B18">
        <v>621.01</v>
      </c>
      <c r="C18">
        <v>30.896999999999998</v>
      </c>
      <c r="D18">
        <v>67.590999999999994</v>
      </c>
    </row>
    <row r="19" spans="1:4" x14ac:dyDescent="0.25">
      <c r="A19">
        <v>17.100000000000001</v>
      </c>
      <c r="B19">
        <v>625.91999999999996</v>
      </c>
      <c r="C19">
        <v>31.991</v>
      </c>
      <c r="D19">
        <v>68.709999999999994</v>
      </c>
    </row>
    <row r="20" spans="1:4" x14ac:dyDescent="0.25">
      <c r="A20">
        <v>18.100000000000001</v>
      </c>
      <c r="B20">
        <v>630.6</v>
      </c>
      <c r="C20">
        <v>33.286000000000001</v>
      </c>
      <c r="D20">
        <v>69.870999999999995</v>
      </c>
    </row>
    <row r="21" spans="1:4" x14ac:dyDescent="0.25">
      <c r="A21">
        <v>19.100000000000001</v>
      </c>
      <c r="B21">
        <v>635.05999999999995</v>
      </c>
      <c r="C21">
        <v>34.89</v>
      </c>
      <c r="D21">
        <v>71.111000000000004</v>
      </c>
    </row>
    <row r="22" spans="1:4" x14ac:dyDescent="0.25">
      <c r="A22">
        <v>20.100000000000001</v>
      </c>
      <c r="B22">
        <v>639.32000000000005</v>
      </c>
      <c r="C22">
        <v>36.993000000000002</v>
      </c>
      <c r="D22">
        <v>72.489000000000004</v>
      </c>
    </row>
    <row r="23" spans="1:4" x14ac:dyDescent="0.25">
      <c r="A23">
        <v>21.1</v>
      </c>
      <c r="B23">
        <v>643.37</v>
      </c>
      <c r="C23">
        <v>40.143000000000001</v>
      </c>
      <c r="D23">
        <v>74.177000000000007</v>
      </c>
    </row>
    <row r="24" spans="1:4" x14ac:dyDescent="0.25">
      <c r="A24">
        <v>22.064</v>
      </c>
      <c r="B24">
        <v>647.1</v>
      </c>
      <c r="C24">
        <v>55.948</v>
      </c>
      <c r="D24">
        <v>79.393000000000001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8" sqref="F8"/>
    </sheetView>
  </sheetViews>
  <sheetFormatPr defaultRowHeight="15" x14ac:dyDescent="0.25"/>
  <cols>
    <col min="2" max="2" width="12.28515625" customWidth="1"/>
    <col min="3" max="3" width="10.28515625" customWidth="1"/>
    <col min="4" max="4" width="9.42578125" customWidth="1"/>
  </cols>
  <sheetData>
    <row r="1" spans="1:4" s="4" customFormat="1" ht="45" x14ac:dyDescent="0.25">
      <c r="A1" s="4" t="s">
        <v>1</v>
      </c>
      <c r="B1" s="4" t="s">
        <v>0</v>
      </c>
      <c r="C1" s="4" t="s">
        <v>18</v>
      </c>
      <c r="D1" s="4" t="s">
        <v>15</v>
      </c>
    </row>
    <row r="2" spans="1:4" x14ac:dyDescent="0.25">
      <c r="A2">
        <v>0.1</v>
      </c>
      <c r="B2">
        <v>372.76</v>
      </c>
      <c r="C2">
        <v>30517</v>
      </c>
      <c r="D2">
        <v>132.57</v>
      </c>
    </row>
    <row r="3" spans="1:4" x14ac:dyDescent="0.25">
      <c r="A3">
        <v>1.1000000000000001</v>
      </c>
      <c r="B3">
        <v>457.21</v>
      </c>
      <c r="C3">
        <v>3196.8</v>
      </c>
      <c r="D3">
        <v>118.04</v>
      </c>
    </row>
    <row r="4" spans="1:4" x14ac:dyDescent="0.25">
      <c r="A4">
        <v>2.1</v>
      </c>
      <c r="B4">
        <v>488.01</v>
      </c>
      <c r="C4">
        <v>1710.3000000000002</v>
      </c>
      <c r="D4">
        <v>113.87</v>
      </c>
    </row>
    <row r="5" spans="1:4" x14ac:dyDescent="0.25">
      <c r="A5">
        <v>3.1</v>
      </c>
      <c r="B5">
        <v>508.83</v>
      </c>
      <c r="C5">
        <v>1162.0999999999999</v>
      </c>
      <c r="D5">
        <v>111.2</v>
      </c>
    </row>
    <row r="6" spans="1:4" x14ac:dyDescent="0.25">
      <c r="A6">
        <v>4.0999999999999996</v>
      </c>
      <c r="B6">
        <v>524.97</v>
      </c>
      <c r="C6">
        <v>874.2</v>
      </c>
      <c r="D6">
        <v>109.16</v>
      </c>
    </row>
    <row r="7" spans="1:4" x14ac:dyDescent="0.25">
      <c r="A7">
        <v>5.0999999999999996</v>
      </c>
      <c r="B7">
        <v>538.33000000000004</v>
      </c>
      <c r="C7">
        <v>695.89</v>
      </c>
      <c r="D7">
        <v>107.46</v>
      </c>
    </row>
    <row r="8" spans="1:4" x14ac:dyDescent="0.25">
      <c r="A8">
        <v>6.1</v>
      </c>
      <c r="B8">
        <v>549.82000000000005</v>
      </c>
      <c r="C8">
        <v>574.14</v>
      </c>
      <c r="D8">
        <v>105.97</v>
      </c>
    </row>
    <row r="9" spans="1:4" x14ac:dyDescent="0.25">
      <c r="A9">
        <v>7.1</v>
      </c>
      <c r="B9">
        <v>559.94000000000005</v>
      </c>
      <c r="C9">
        <v>485.45</v>
      </c>
      <c r="D9">
        <v>104.62</v>
      </c>
    </row>
    <row r="10" spans="1:4" x14ac:dyDescent="0.25">
      <c r="A10">
        <v>8.1</v>
      </c>
      <c r="B10">
        <v>569.03</v>
      </c>
      <c r="C10">
        <v>417.78</v>
      </c>
      <c r="D10">
        <v>103.38</v>
      </c>
    </row>
    <row r="11" spans="1:4" x14ac:dyDescent="0.25">
      <c r="A11">
        <v>9.1</v>
      </c>
      <c r="B11">
        <v>577.29</v>
      </c>
      <c r="C11">
        <v>364.29</v>
      </c>
      <c r="D11">
        <v>102.2</v>
      </c>
    </row>
    <row r="12" spans="1:4" x14ac:dyDescent="0.25">
      <c r="A12">
        <v>10.1</v>
      </c>
      <c r="B12">
        <v>584.88</v>
      </c>
      <c r="C12">
        <v>320.84000000000003</v>
      </c>
      <c r="D12">
        <v>101.06</v>
      </c>
    </row>
    <row r="13" spans="1:4" x14ac:dyDescent="0.25">
      <c r="A13">
        <v>11.1</v>
      </c>
      <c r="B13">
        <v>591.91</v>
      </c>
      <c r="C13">
        <v>284.72000000000003</v>
      </c>
      <c r="D13">
        <v>99.956000000000003</v>
      </c>
    </row>
    <row r="14" spans="1:4" x14ac:dyDescent="0.25">
      <c r="A14">
        <v>12.1</v>
      </c>
      <c r="B14">
        <v>598.46</v>
      </c>
      <c r="C14">
        <v>254.11999999999998</v>
      </c>
      <c r="D14">
        <v>98.866</v>
      </c>
    </row>
    <row r="15" spans="1:4" x14ac:dyDescent="0.25">
      <c r="A15">
        <v>13.1</v>
      </c>
      <c r="B15">
        <v>604.6</v>
      </c>
      <c r="C15">
        <v>227.77</v>
      </c>
      <c r="D15">
        <v>97.778000000000006</v>
      </c>
    </row>
    <row r="16" spans="1:4" x14ac:dyDescent="0.25">
      <c r="A16">
        <v>14.1</v>
      </c>
      <c r="B16">
        <v>610.38</v>
      </c>
      <c r="C16">
        <v>204.73</v>
      </c>
      <c r="D16">
        <v>96.68</v>
      </c>
    </row>
    <row r="17" spans="1:4" x14ac:dyDescent="0.25">
      <c r="A17">
        <v>15.1</v>
      </c>
      <c r="B17">
        <v>615.84</v>
      </c>
      <c r="C17">
        <v>184.31</v>
      </c>
      <c r="D17">
        <v>95.558000000000007</v>
      </c>
    </row>
    <row r="18" spans="1:4" x14ac:dyDescent="0.25">
      <c r="A18">
        <v>16.100000000000001</v>
      </c>
      <c r="B18">
        <v>621.01</v>
      </c>
      <c r="C18">
        <v>165.94</v>
      </c>
      <c r="D18">
        <v>94.394999999999996</v>
      </c>
    </row>
    <row r="19" spans="1:4" x14ac:dyDescent="0.25">
      <c r="A19">
        <v>17.100000000000001</v>
      </c>
      <c r="B19">
        <v>625.91999999999996</v>
      </c>
      <c r="C19">
        <v>149.19</v>
      </c>
      <c r="D19">
        <v>93.168999999999997</v>
      </c>
    </row>
    <row r="20" spans="1:4" x14ac:dyDescent="0.25">
      <c r="A20">
        <v>18.100000000000001</v>
      </c>
      <c r="B20">
        <v>630.6</v>
      </c>
      <c r="C20">
        <v>133.63</v>
      </c>
      <c r="D20">
        <v>91.849000000000004</v>
      </c>
    </row>
    <row r="21" spans="1:4" x14ac:dyDescent="0.25">
      <c r="A21">
        <v>19.100000000000001</v>
      </c>
      <c r="B21">
        <v>635.05999999999995</v>
      </c>
      <c r="C21">
        <v>118.83</v>
      </c>
      <c r="D21">
        <v>90.381</v>
      </c>
    </row>
    <row r="22" spans="1:4" x14ac:dyDescent="0.25">
      <c r="A22">
        <v>20.100000000000001</v>
      </c>
      <c r="B22">
        <v>639.32000000000005</v>
      </c>
      <c r="C22">
        <v>104.17999999999999</v>
      </c>
      <c r="D22">
        <v>88.650999999999996</v>
      </c>
    </row>
    <row r="23" spans="1:4" x14ac:dyDescent="0.25">
      <c r="A23">
        <v>21.1</v>
      </c>
      <c r="B23">
        <v>643.37</v>
      </c>
      <c r="C23">
        <v>88.269000000000005</v>
      </c>
      <c r="D23">
        <v>86.334999999999994</v>
      </c>
    </row>
    <row r="24" spans="1:4" x14ac:dyDescent="0.25">
      <c r="A24">
        <v>22.064</v>
      </c>
      <c r="B24">
        <v>647.1</v>
      </c>
      <c r="C24">
        <v>55.948</v>
      </c>
      <c r="D24">
        <v>79.393000000000001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 all</vt:lpstr>
      <vt:lpstr>V all</vt:lpstr>
      <vt:lpstr>L</vt:lpstr>
      <vt:lpstr>V</vt:lpstr>
      <vt:lpstr>PVL</vt:lpstr>
      <vt:lpstr>PVV</vt:lpstr>
      <vt:lpstr>TSL</vt:lpstr>
      <vt:lpstr>TSV</vt:lpstr>
      <vt:lpstr>ALL MOL</vt:lpstr>
      <vt:lpstr>L MOL</vt:lpstr>
      <vt:lpstr>V MOL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2016-03-25T00:48:40Z</dcterms:created>
  <dcterms:modified xsi:type="dcterms:W3CDTF">2016-03-31T04:17:06Z</dcterms:modified>
</cp:coreProperties>
</file>