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51 Binary Pressure-Temp diagram\"/>
    </mc:Choice>
  </mc:AlternateContent>
  <bookViews>
    <workbookView xWindow="0" yWindow="0" windowWidth="20490" windowHeight="7755" activeTab="1"/>
  </bookViews>
  <sheets>
    <sheet name="Sheet1" sheetId="1" r:id="rId1"/>
    <sheet name="&lt;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F4" i="1"/>
  <c r="F5" i="1"/>
  <c r="F6" i="1"/>
  <c r="F7" i="1"/>
  <c r="F8" i="1"/>
  <c r="F9" i="1"/>
  <c r="F10" i="1"/>
  <c r="F3" i="1"/>
  <c r="B4" i="1"/>
  <c r="B5" i="1"/>
  <c r="B6" i="1"/>
  <c r="B7" i="1"/>
  <c r="B9" i="1"/>
  <c r="B8" i="1"/>
  <c r="B10" i="1"/>
  <c r="B3" i="1"/>
</calcChain>
</file>

<file path=xl/sharedStrings.xml><?xml version="1.0" encoding="utf-8"?>
<sst xmlns="http://schemas.openxmlformats.org/spreadsheetml/2006/main" count="12" uniqueCount="8">
  <si>
    <t>mole fraction</t>
  </si>
  <si>
    <t>propane</t>
  </si>
  <si>
    <t>n-butane</t>
  </si>
  <si>
    <r>
      <t>Tc  (</t>
    </r>
    <r>
      <rPr>
        <sz val="11"/>
        <color theme="1"/>
        <rFont val="Calibri"/>
        <family val="2"/>
      </rPr>
      <t>°C)</t>
    </r>
  </si>
  <si>
    <t>Pc (psia)</t>
  </si>
  <si>
    <t>Pc  (bar)</t>
  </si>
  <si>
    <t>T  (K)</t>
  </si>
  <si>
    <t>Tc 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</si>
</sst>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97878390201225"/>
                  <c:y val="-9.1972878390201229E-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'&lt;3'!$A$3:$A$10</c:f>
              <c:numCache>
                <c:formatCode>General</c:formatCode>
                <c:ptCount val="8"/>
                <c:pt idx="0">
                  <c:v>0</c:v>
                </c:pt>
                <c:pt idx="1">
                  <c:v>0.14680000000000001</c:v>
                </c:pt>
                <c:pt idx="2">
                  <c:v>0.3085</c:v>
                </c:pt>
                <c:pt idx="3">
                  <c:v>0.52110000000000001</c:v>
                </c:pt>
                <c:pt idx="4">
                  <c:v>0.75449999999999995</c:v>
                </c:pt>
                <c:pt idx="5">
                  <c:v>0.82620000000000005</c:v>
                </c:pt>
                <c:pt idx="6">
                  <c:v>0.92579999999999996</c:v>
                </c:pt>
                <c:pt idx="7">
                  <c:v>1</c:v>
                </c:pt>
              </c:numCache>
            </c:numRef>
          </c:xVal>
          <c:yVal>
            <c:numRef>
              <c:f>'&lt;3'!$C$3:$C$10</c:f>
              <c:numCache>
                <c:formatCode>General</c:formatCode>
                <c:ptCount val="8"/>
                <c:pt idx="0">
                  <c:v>425.09000000000003</c:v>
                </c:pt>
                <c:pt idx="1">
                  <c:v>418.4</c:v>
                </c:pt>
                <c:pt idx="2">
                  <c:v>410.7</c:v>
                </c:pt>
                <c:pt idx="3">
                  <c:v>399.65</c:v>
                </c:pt>
                <c:pt idx="4">
                  <c:v>385.97</c:v>
                </c:pt>
                <c:pt idx="5">
                  <c:v>381.29</c:v>
                </c:pt>
                <c:pt idx="6">
                  <c:v>374.76</c:v>
                </c:pt>
                <c:pt idx="7">
                  <c:v>369.57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54392"/>
        <c:axId val="381450864"/>
      </c:scatterChart>
      <c:valAx>
        <c:axId val="3814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0864"/>
        <c:crosses val="autoZero"/>
        <c:crossBetween val="midCat"/>
      </c:valAx>
      <c:valAx>
        <c:axId val="3814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 vs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136854768153981E-2"/>
                  <c:y val="0.2876111840186643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'&lt;3'!$A$3:$A$10</c:f>
              <c:numCache>
                <c:formatCode>General</c:formatCode>
                <c:ptCount val="8"/>
                <c:pt idx="0">
                  <c:v>0</c:v>
                </c:pt>
                <c:pt idx="1">
                  <c:v>0.14680000000000001</c:v>
                </c:pt>
                <c:pt idx="2">
                  <c:v>0.3085</c:v>
                </c:pt>
                <c:pt idx="3">
                  <c:v>0.52110000000000001</c:v>
                </c:pt>
                <c:pt idx="4">
                  <c:v>0.75449999999999995</c:v>
                </c:pt>
                <c:pt idx="5">
                  <c:v>0.82620000000000005</c:v>
                </c:pt>
                <c:pt idx="6">
                  <c:v>0.92579999999999996</c:v>
                </c:pt>
                <c:pt idx="7">
                  <c:v>1</c:v>
                </c:pt>
              </c:numCache>
            </c:numRef>
          </c:xVal>
          <c:yVal>
            <c:numRef>
              <c:f>'&lt;3'!$D$3:$D$10</c:f>
              <c:numCache>
                <c:formatCode>General</c:formatCode>
                <c:ptCount val="8"/>
                <c:pt idx="0">
                  <c:v>37.975730832873687</c:v>
                </c:pt>
                <c:pt idx="1">
                  <c:v>39.354660783232212</c:v>
                </c:pt>
                <c:pt idx="2">
                  <c:v>40.740485383342524</c:v>
                </c:pt>
                <c:pt idx="3">
                  <c:v>42.340044125758418</c:v>
                </c:pt>
                <c:pt idx="4">
                  <c:v>43.022614451185881</c:v>
                </c:pt>
                <c:pt idx="5">
                  <c:v>43.07087699944843</c:v>
                </c:pt>
                <c:pt idx="6">
                  <c:v>42.850248207391068</c:v>
                </c:pt>
                <c:pt idx="7">
                  <c:v>42.608935466078321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46304"/>
        <c:axId val="390445912"/>
      </c:scatterChart>
      <c:valAx>
        <c:axId val="3904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5912"/>
        <c:crosses val="autoZero"/>
        <c:crossBetween val="midCat"/>
      </c:valAx>
      <c:valAx>
        <c:axId val="3904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52387</xdr:rowOff>
    </xdr:from>
    <xdr:to>
      <xdr:col>7</xdr:col>
      <xdr:colOff>419100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147637</xdr:rowOff>
    </xdr:from>
    <xdr:to>
      <xdr:col>15</xdr:col>
      <xdr:colOff>295275</xdr:colOff>
      <xdr:row>16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" t="s">
        <v>0</v>
      </c>
      <c r="B1" s="1"/>
    </row>
    <row r="2" spans="1:6" x14ac:dyDescent="0.25">
      <c r="A2" s="2" t="s">
        <v>1</v>
      </c>
      <c r="B2" s="2" t="s">
        <v>2</v>
      </c>
      <c r="C2" t="s">
        <v>3</v>
      </c>
      <c r="D2" t="s">
        <v>6</v>
      </c>
      <c r="E2" t="s">
        <v>4</v>
      </c>
      <c r="F2" t="s">
        <v>5</v>
      </c>
    </row>
    <row r="3" spans="1:6" x14ac:dyDescent="0.25">
      <c r="A3">
        <v>0</v>
      </c>
      <c r="B3">
        <f>1-A3</f>
        <v>1</v>
      </c>
      <c r="C3">
        <v>152.09</v>
      </c>
      <c r="D3">
        <f>C3+273</f>
        <v>425.09000000000003</v>
      </c>
      <c r="E3">
        <v>550.79999999999995</v>
      </c>
      <c r="F3">
        <f>E3/14.504</f>
        <v>37.975730832873687</v>
      </c>
    </row>
    <row r="4" spans="1:6" x14ac:dyDescent="0.25">
      <c r="A4">
        <v>0.14680000000000001</v>
      </c>
      <c r="B4">
        <f t="shared" ref="B4:B10" si="0">1-A4</f>
        <v>0.85319999999999996</v>
      </c>
      <c r="C4">
        <v>145.4</v>
      </c>
      <c r="D4">
        <f t="shared" ref="D4:D10" si="1">C4+273</f>
        <v>418.4</v>
      </c>
      <c r="E4">
        <v>570.79999999999995</v>
      </c>
      <c r="F4">
        <f t="shared" ref="F4:F10" si="2">E4/14.504</f>
        <v>39.354660783232212</v>
      </c>
    </row>
    <row r="5" spans="1:6" x14ac:dyDescent="0.25">
      <c r="A5">
        <v>0.3085</v>
      </c>
      <c r="B5">
        <f t="shared" si="0"/>
        <v>0.6915</v>
      </c>
      <c r="C5">
        <v>137.69999999999999</v>
      </c>
      <c r="D5">
        <f t="shared" si="1"/>
        <v>410.7</v>
      </c>
      <c r="E5">
        <v>590.9</v>
      </c>
      <c r="F5">
        <f t="shared" si="2"/>
        <v>40.740485383342524</v>
      </c>
    </row>
    <row r="6" spans="1:6" x14ac:dyDescent="0.25">
      <c r="A6">
        <v>0.52110000000000001</v>
      </c>
      <c r="B6">
        <f t="shared" si="0"/>
        <v>0.47889999999999999</v>
      </c>
      <c r="C6">
        <v>126.65</v>
      </c>
      <c r="D6">
        <f t="shared" si="1"/>
        <v>399.65</v>
      </c>
      <c r="E6">
        <v>614.1</v>
      </c>
      <c r="F6">
        <f t="shared" si="2"/>
        <v>42.340044125758418</v>
      </c>
    </row>
    <row r="7" spans="1:6" x14ac:dyDescent="0.25">
      <c r="A7">
        <v>0.75449999999999995</v>
      </c>
      <c r="B7">
        <f t="shared" si="0"/>
        <v>0.24550000000000005</v>
      </c>
      <c r="C7">
        <v>112.97</v>
      </c>
      <c r="D7">
        <f t="shared" si="1"/>
        <v>385.97</v>
      </c>
      <c r="E7">
        <v>624</v>
      </c>
      <c r="F7">
        <f t="shared" si="2"/>
        <v>43.022614451185881</v>
      </c>
    </row>
    <row r="8" spans="1:6" x14ac:dyDescent="0.25">
      <c r="A8">
        <v>0.92579999999999996</v>
      </c>
      <c r="B8">
        <f>1-A8</f>
        <v>7.4200000000000044E-2</v>
      </c>
      <c r="C8">
        <v>101.76</v>
      </c>
      <c r="D8">
        <f t="shared" si="1"/>
        <v>374.76</v>
      </c>
      <c r="E8">
        <v>621.5</v>
      </c>
      <c r="F8">
        <f t="shared" si="2"/>
        <v>42.850248207391068</v>
      </c>
    </row>
    <row r="9" spans="1:6" x14ac:dyDescent="0.25">
      <c r="A9">
        <v>0.82620000000000005</v>
      </c>
      <c r="B9">
        <f>1-A9</f>
        <v>0.17379999999999995</v>
      </c>
      <c r="C9">
        <v>108.29</v>
      </c>
      <c r="D9">
        <f t="shared" si="1"/>
        <v>381.29</v>
      </c>
      <c r="E9">
        <v>624.70000000000005</v>
      </c>
      <c r="F9">
        <f t="shared" si="2"/>
        <v>43.07087699944843</v>
      </c>
    </row>
    <row r="10" spans="1:6" x14ac:dyDescent="0.25">
      <c r="A10">
        <v>1</v>
      </c>
      <c r="B10">
        <f t="shared" si="0"/>
        <v>0</v>
      </c>
      <c r="C10">
        <v>96.57</v>
      </c>
      <c r="D10">
        <f t="shared" si="1"/>
        <v>369.57</v>
      </c>
      <c r="E10">
        <v>618</v>
      </c>
      <c r="F10">
        <f t="shared" si="2"/>
        <v>42.608935466078321</v>
      </c>
    </row>
  </sheetData>
  <mergeCells count="1">
    <mergeCell ref="A1:B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H1" workbookViewId="0">
      <selection activeCell="N20" sqref="N20"/>
    </sheetView>
  </sheetViews>
  <sheetFormatPr defaultRowHeight="15" x14ac:dyDescent="0.25"/>
  <sheetData>
    <row r="1" spans="1:4" x14ac:dyDescent="0.25">
      <c r="A1" s="1" t="s">
        <v>0</v>
      </c>
      <c r="B1" s="1"/>
    </row>
    <row r="2" spans="1:4" s="2" customFormat="1" x14ac:dyDescent="0.25">
      <c r="A2" s="2" t="s">
        <v>1</v>
      </c>
      <c r="B2" s="2" t="s">
        <v>2</v>
      </c>
      <c r="C2" s="2" t="s">
        <v>7</v>
      </c>
      <c r="D2" s="2" t="s">
        <v>5</v>
      </c>
    </row>
    <row r="3" spans="1:4" x14ac:dyDescent="0.25">
      <c r="A3">
        <v>0</v>
      </c>
      <c r="B3">
        <v>1</v>
      </c>
      <c r="C3">
        <v>425.09000000000003</v>
      </c>
      <c r="D3">
        <v>37.975730832873687</v>
      </c>
    </row>
    <row r="4" spans="1:4" x14ac:dyDescent="0.25">
      <c r="A4">
        <v>0.14680000000000001</v>
      </c>
      <c r="B4">
        <v>0.85319999999999996</v>
      </c>
      <c r="C4">
        <v>418.4</v>
      </c>
      <c r="D4">
        <v>39.354660783232212</v>
      </c>
    </row>
    <row r="5" spans="1:4" x14ac:dyDescent="0.25">
      <c r="A5">
        <v>0.3085</v>
      </c>
      <c r="B5">
        <v>0.6915</v>
      </c>
      <c r="C5">
        <v>410.7</v>
      </c>
      <c r="D5">
        <v>40.740485383342524</v>
      </c>
    </row>
    <row r="6" spans="1:4" x14ac:dyDescent="0.25">
      <c r="A6">
        <v>0.52110000000000001</v>
      </c>
      <c r="B6">
        <v>0.47889999999999999</v>
      </c>
      <c r="C6">
        <v>399.65</v>
      </c>
      <c r="D6">
        <v>42.340044125758418</v>
      </c>
    </row>
    <row r="7" spans="1:4" x14ac:dyDescent="0.25">
      <c r="A7">
        <v>0.75449999999999995</v>
      </c>
      <c r="B7">
        <v>0.24550000000000005</v>
      </c>
      <c r="C7">
        <v>385.97</v>
      </c>
      <c r="D7">
        <v>43.022614451185881</v>
      </c>
    </row>
    <row r="8" spans="1:4" x14ac:dyDescent="0.25">
      <c r="A8">
        <v>0.82620000000000005</v>
      </c>
      <c r="B8">
        <v>0.17379999999999995</v>
      </c>
      <c r="C8">
        <v>381.29</v>
      </c>
      <c r="D8">
        <v>43.07087699944843</v>
      </c>
    </row>
    <row r="9" spans="1:4" x14ac:dyDescent="0.25">
      <c r="A9">
        <v>0.92579999999999996</v>
      </c>
      <c r="B9">
        <v>7.4200000000000044E-2</v>
      </c>
      <c r="C9">
        <v>374.76</v>
      </c>
      <c r="D9">
        <v>42.850248207391068</v>
      </c>
    </row>
    <row r="10" spans="1:4" x14ac:dyDescent="0.25">
      <c r="A10">
        <v>1</v>
      </c>
      <c r="B10">
        <v>0</v>
      </c>
      <c r="C10">
        <v>369.57</v>
      </c>
      <c r="D10">
        <v>42.608935466078321</v>
      </c>
    </row>
  </sheetData>
  <sortState ref="A3:F10">
    <sortCondition ref="A3"/>
  </sortState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&lt;3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2015-08-04T16:10:19Z</dcterms:created>
  <dcterms:modified xsi:type="dcterms:W3CDTF">2015-08-04T17:07:18Z</dcterms:modified>
</cp:coreProperties>
</file>