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chael\Dropbox\Spring 15 simulations\Demonstration Stats Reports\"/>
    </mc:Choice>
  </mc:AlternateContent>
  <bookViews>
    <workbookView xWindow="0" yWindow="0" windowWidth="20370" windowHeight="3540" tabRatio="783" activeTab="1"/>
  </bookViews>
  <sheets>
    <sheet name="All Demonstrations" sheetId="22" r:id="rId1"/>
    <sheet name="COMPARE" sheetId="24" r:id="rId2"/>
    <sheet name="Adam J. Johnston" sheetId="1" r:id="rId3"/>
    <sheet name="Benjamin L. Kee" sheetId="2" r:id="rId4"/>
    <sheet name="Derek M. Machalek" sheetId="3" r:id="rId5"/>
    <sheet name="Garret D. Nicodemus" sheetId="4" r:id="rId6"/>
    <sheet name="Garrison J. Vigil" sheetId="5" r:id="rId7"/>
    <sheet name="Jaeda C. Sichel" sheetId="6" r:id="rId8"/>
    <sheet name="Janet deGrazia" sheetId="7" r:id="rId9"/>
    <sheet name="John L. Falconer" sheetId="8" r:id="rId10"/>
    <sheet name="Jon Barbieri" sheetId="9" r:id="rId11"/>
    <sheet name="Mathew L. Williams" sheetId="10" r:id="rId12"/>
    <sheet name="Megan E. Maguire" sheetId="11" r:id="rId13"/>
    <sheet name="Michael Wrobel" sheetId="12" r:id="rId14"/>
    <sheet name="Nathan S. Nelson" sheetId="13" r:id="rId15"/>
    <sheet name="Neil Hendren" sheetId="15" r:id="rId16"/>
    <sheet name="Nicholas R. Larson" sheetId="16" r:id="rId17"/>
    <sheet name="Nick Bongiardina" sheetId="17" r:id="rId18"/>
    <sheet name="Rachael L. Baumann" sheetId="18" r:id="rId19"/>
    <sheet name="Rachel Saker" sheetId="19" r:id="rId20"/>
    <sheet name="Simon M. Lane" sheetId="20" r:id="rId2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4" l="1"/>
  <c r="F144" i="24"/>
  <c r="F143" i="24"/>
  <c r="F142" i="24"/>
  <c r="F139" i="24"/>
  <c r="F140" i="24"/>
  <c r="F138" i="24"/>
  <c r="F129" i="24"/>
  <c r="F130" i="24"/>
  <c r="F131" i="24"/>
  <c r="F132" i="24"/>
  <c r="F133" i="24"/>
  <c r="F134" i="24"/>
  <c r="F135" i="24"/>
  <c r="F128" i="24"/>
  <c r="F122" i="24"/>
  <c r="F123" i="24"/>
  <c r="F124" i="24"/>
  <c r="F125" i="24"/>
  <c r="F126" i="24"/>
  <c r="F112" i="24"/>
  <c r="F113" i="24"/>
  <c r="F114" i="24"/>
  <c r="F115" i="24"/>
  <c r="F116" i="24"/>
  <c r="F117" i="24"/>
  <c r="F118" i="24"/>
  <c r="F119" i="24"/>
  <c r="F120" i="24"/>
  <c r="F121" i="24"/>
  <c r="F111" i="24"/>
  <c r="F96" i="24"/>
  <c r="F97" i="24"/>
  <c r="F98" i="24"/>
  <c r="F99" i="24"/>
  <c r="F100" i="24"/>
  <c r="F101" i="24"/>
  <c r="F102" i="24"/>
  <c r="F103" i="24"/>
  <c r="F104" i="24"/>
  <c r="F105" i="24"/>
  <c r="F106" i="24"/>
  <c r="F107" i="24"/>
  <c r="F108" i="24"/>
  <c r="F109" i="24"/>
  <c r="F95" i="24"/>
  <c r="F93" i="24"/>
  <c r="F89" i="24"/>
  <c r="F90" i="24"/>
  <c r="F91" i="24"/>
  <c r="F92" i="24"/>
  <c r="F88" i="24"/>
  <c r="F86" i="24"/>
  <c r="F83" i="24"/>
  <c r="F81" i="24"/>
  <c r="F79" i="24"/>
  <c r="F78" i="24"/>
  <c r="F75" i="24"/>
  <c r="F68" i="24"/>
  <c r="F69" i="24"/>
  <c r="F70" i="24"/>
  <c r="F71" i="24"/>
  <c r="F72" i="24"/>
  <c r="F73" i="24"/>
  <c r="F74" i="24"/>
  <c r="F67" i="24"/>
  <c r="F60" i="24"/>
  <c r="F61" i="24"/>
  <c r="F62" i="24"/>
  <c r="F63" i="24"/>
  <c r="F64" i="24"/>
  <c r="F65" i="24"/>
  <c r="F59" i="24"/>
  <c r="F53" i="24"/>
  <c r="F54" i="24"/>
  <c r="F55" i="24"/>
  <c r="F56" i="24"/>
  <c r="F57" i="24"/>
  <c r="F52" i="24" l="1"/>
  <c r="F50" i="24"/>
  <c r="F49" i="24"/>
  <c r="F48" i="24"/>
  <c r="F41" i="24"/>
  <c r="F42" i="24"/>
  <c r="F43" i="24"/>
  <c r="F44" i="24"/>
  <c r="F45" i="24"/>
  <c r="E144" i="24" l="1"/>
  <c r="D144" i="24"/>
  <c r="C144" i="24"/>
  <c r="L115" i="24"/>
  <c r="K115" i="24"/>
  <c r="J115" i="24"/>
  <c r="I115" i="24"/>
  <c r="F40" i="24"/>
  <c r="F39" i="24"/>
  <c r="F38" i="24"/>
  <c r="F37" i="24"/>
  <c r="F36" i="24"/>
  <c r="F35" i="24"/>
  <c r="F34" i="24"/>
  <c r="F31" i="24"/>
  <c r="F29" i="24"/>
  <c r="F28" i="24"/>
  <c r="F27" i="24"/>
  <c r="F26" i="24"/>
  <c r="F25" i="24"/>
  <c r="F24" i="24"/>
  <c r="F23" i="24"/>
  <c r="F22" i="24"/>
  <c r="F21" i="24"/>
  <c r="F20" i="24"/>
  <c r="F19" i="24"/>
  <c r="F18" i="24"/>
  <c r="F16" i="24"/>
  <c r="F14" i="24"/>
  <c r="F13" i="24"/>
  <c r="F12" i="24"/>
  <c r="F11" i="24"/>
  <c r="F10" i="24"/>
  <c r="F9" i="24"/>
  <c r="F8" i="24"/>
  <c r="F7" i="24"/>
  <c r="F6" i="24"/>
  <c r="F5" i="24"/>
  <c r="F4" i="24"/>
  <c r="D144" i="22" l="1"/>
  <c r="E144" i="22"/>
  <c r="C144" i="22"/>
  <c r="D6" i="20"/>
  <c r="E6" i="20"/>
  <c r="C6" i="20"/>
  <c r="D141" i="18"/>
  <c r="E141" i="18"/>
  <c r="C141" i="18"/>
  <c r="D62" i="17"/>
  <c r="E62" i="17"/>
  <c r="C62" i="17"/>
  <c r="D6" i="16"/>
  <c r="E6" i="16"/>
  <c r="C6" i="16"/>
  <c r="D17" i="13"/>
  <c r="E17" i="13"/>
  <c r="C17" i="13"/>
  <c r="D8" i="12"/>
  <c r="E8" i="12"/>
  <c r="C8" i="12"/>
  <c r="D16" i="11"/>
  <c r="E16" i="11"/>
  <c r="C16" i="11"/>
  <c r="D7" i="10"/>
  <c r="E7" i="10"/>
  <c r="C7" i="10"/>
  <c r="D6" i="9"/>
  <c r="E6" i="9"/>
  <c r="C6" i="9"/>
  <c r="D129" i="8"/>
  <c r="E129" i="8"/>
  <c r="C129" i="8"/>
  <c r="D6" i="7"/>
  <c r="E6" i="7"/>
  <c r="C6" i="7"/>
  <c r="D5" i="6"/>
  <c r="E5" i="6"/>
  <c r="C5" i="6"/>
  <c r="D16" i="5"/>
  <c r="E16" i="5"/>
  <c r="C16" i="5"/>
  <c r="D13" i="1"/>
  <c r="E13" i="1"/>
  <c r="C13" i="1"/>
  <c r="D6" i="2"/>
  <c r="E6" i="2"/>
  <c r="C6" i="2"/>
  <c r="D13" i="3"/>
  <c r="E13" i="3"/>
  <c r="C13" i="3"/>
  <c r="D14" i="4"/>
  <c r="E14" i="4"/>
  <c r="C14" i="4"/>
</calcChain>
</file>

<file path=xl/sharedStrings.xml><?xml version="1.0" encoding="utf-8"?>
<sst xmlns="http://schemas.openxmlformats.org/spreadsheetml/2006/main" count="927" uniqueCount="152">
  <si>
    <t>Demonstration</t>
  </si>
  <si>
    <t>Views</t>
  </si>
  <si>
    <t>CDF Downloads</t>
  </si>
  <si>
    <t>Author NB Downloads</t>
  </si>
  <si>
    <t>Temperature-Entropy Diagram for Water</t>
  </si>
  <si>
    <t>T-x-y and x-y Diagrams for Binary Vapor-Liquid Equilibrium (VLE) in Flash Drum</t>
  </si>
  <si>
    <t>Heat Generation and Conduction through Composite Walls</t>
  </si>
  <si>
    <t>Pressure-Temperature Diagram for a Binary Mixture</t>
  </si>
  <si>
    <t>Joule-Thomson Expansion</t>
  </si>
  <si>
    <t>Volumetric Flow Rates in a Plug Flow Reactor</t>
  </si>
  <si>
    <t>Binomial Distribution via Coin Flips</t>
  </si>
  <si>
    <t>Feed Stages in a Distillation Column</t>
  </si>
  <si>
    <t>Operation of an Absorption Column</t>
  </si>
  <si>
    <t>First- and Second-Order Transfer Functions</t>
  </si>
  <si>
    <t>Heat Transfer and Temperature Distribution in a Fin</t>
  </si>
  <si>
    <t>Heat Transfer in a Bank of Tubes</t>
  </si>
  <si>
    <t>Chemical Equilibrium in the Haber Process</t>
  </si>
  <si>
    <t>Energy Balance on Pressurizing a Tank</t>
  </si>
  <si>
    <t>Reversible and Irreversible Expansion or Compression Work</t>
  </si>
  <si>
    <t>Temperature-Composition Diagram for Immiscible Liquids</t>
  </si>
  <si>
    <t>Immiscible Liquids on Pressure-Composition Diagram</t>
  </si>
  <si>
    <t>Entropy Changes in Mixing Ideal Gases</t>
  </si>
  <si>
    <t>Enthalpy and Entropy Departure Functions for Gases</t>
  </si>
  <si>
    <t>Adiabatic Flash Drum with Binary Liquid Feed</t>
  </si>
  <si>
    <t>Injecting a Liquid into an Evacuated Tank</t>
  </si>
  <si>
    <t>Heating Water and Air in a Sealed Container</t>
  </si>
  <si>
    <t>Reactor Rate and Conversion versus Space Velocity</t>
  </si>
  <si>
    <t>Measuring Flow Rates with a Pitot Tube</t>
  </si>
  <si>
    <t>A 2D Flow Field</t>
  </si>
  <si>
    <t>Reactor with Recycle Stream</t>
  </si>
  <si>
    <t>Fluid Velocity in Rigid Body Rotation and Irrotational Flow</t>
  </si>
  <si>
    <t>Boundary Layer in Flow between Parallel Plates</t>
  </si>
  <si>
    <t>Pressure of a Rotating Fluid</t>
  </si>
  <si>
    <t>Pressure Profile for Column of Multiple Fluids</t>
  </si>
  <si>
    <t>Linear Momentum Balance in Aerodynamic Thrust</t>
  </si>
  <si>
    <t>Force on a Thrust Reverser</t>
  </si>
  <si>
    <t>Material and Energy Balances in a Reactor with Heat Exchange</t>
  </si>
  <si>
    <t>Velocity Profile for Immiscible Viscous Fluids</t>
  </si>
  <si>
    <t>Totals</t>
  </si>
  <si>
    <t>Fugacity as a Driving Force for Mass Transfer</t>
  </si>
  <si>
    <t>Gas-Phase Chemical Equilibrium at Constant Pressure or Constant Volume</t>
  </si>
  <si>
    <t>Heterogeneous Chemical Equilibrium with Calcium Carbonate</t>
  </si>
  <si>
    <t>Fugacities in an Ideal Binary Mixture</t>
  </si>
  <si>
    <t>Operating a Chemostat (CSTR Bioreactor)</t>
  </si>
  <si>
    <t>Operating a Chemostat (Continuous Stirred-Tank Bioreactor)</t>
  </si>
  <si>
    <t>Reactor Design Economics</t>
  </si>
  <si>
    <t>Langmuir-Hinshelwood Reaction in a Plug Flow Reactor</t>
  </si>
  <si>
    <t>Flying a Box Kite</t>
  </si>
  <si>
    <t>Degree-of-Freedom Analysis on a Distillation Process</t>
  </si>
  <si>
    <t>Evaporative Crystallization with Recycle</t>
  </si>
  <si>
    <t>Heat Transfer through a Cylinder</t>
  </si>
  <si>
    <t>Ternary Phase Diagram with Phase Envelope</t>
  </si>
  <si>
    <t>Vapor-Liquid-Liquid Equilibrium (VLLE)</t>
  </si>
  <si>
    <t>Non-Ideal Vapor-Liquid Equilibrium (VLE) Modeled by the Margules Equation</t>
  </si>
  <si>
    <t>Conduction through a Composite Wall</t>
  </si>
  <si>
    <t>Basic Ternary Phase Diagram</t>
  </si>
  <si>
    <t>Carnot Cycles with Irreversible Heat Transfer</t>
  </si>
  <si>
    <t>Vapor-Liquid Equilibrium Diagram for Non-Ideal Mixture</t>
  </si>
  <si>
    <t>Effect of Tube Diameter on Plug Flow Reactor</t>
  </si>
  <si>
    <t>Multiple Steady States in a Continuous Stirred-Tank Reactor with Heat Exchange</t>
  </si>
  <si>
    <t>Peng-Robinson Equation of State for Mixtures</t>
  </si>
  <si>
    <t>Single-Component P-V and T-V Diagrams</t>
  </si>
  <si>
    <t>Phase Behavior on a Pressure-Volume Diagram</t>
  </si>
  <si>
    <t>Rankine Cycle</t>
  </si>
  <si>
    <t>Enzyme Inhibition Kinetics</t>
  </si>
  <si>
    <t>Throttling High-Pressure Water</t>
  </si>
  <si>
    <t>Compressible Flow through a Nozzle/Diffuser</t>
  </si>
  <si>
    <t>Langmuir Isotherms for a Binary Mixture</t>
  </si>
  <si>
    <t>P-x-y and T-x-y Diagrams for Vapor-Liquid Equilibrium (VLE)</t>
  </si>
  <si>
    <t>Ordinary Vapor Compression (OVC) Cycle for Refrigerant R-134a</t>
  </si>
  <si>
    <t>Pharmacokinetic Modeling</t>
  </si>
  <si>
    <t>Temperature Changes in an Ideal Gas</t>
  </si>
  <si>
    <t>Pressure Drop in a Packed Bed Reactor (PBR) Using the Ergun Equation</t>
  </si>
  <si>
    <t>Parallel and Counterflow Heat Exchangers</t>
  </si>
  <si>
    <t>Adiabatic Plug Flow Reactor with Recycle</t>
  </si>
  <si>
    <t>Plug Flow Reactor with Heat Transfer Jacket</t>
  </si>
  <si>
    <t>Ternary Phase Diagram with Alternate Phase Envelope</t>
  </si>
  <si>
    <t>Compare Compressors or Turbines with Different Efficiencies</t>
  </si>
  <si>
    <t>Batch Reactors at Constant Volume or Constant Pressure</t>
  </si>
  <si>
    <t>McCabe-Thiele Method for Methanol/Water Separation</t>
  </si>
  <si>
    <t>Adding One Component to a Binary Vapor-Liquid Equilibrium (VLE) Mixture</t>
  </si>
  <si>
    <t>Fugacity from Equation of State for Water</t>
  </si>
  <si>
    <t>Mass Balances for Binary Vapor-Liquid Equilibrium (VLE)</t>
  </si>
  <si>
    <t>Combined Free and Forced Convection</t>
  </si>
  <si>
    <t>Adding a Second Component to a Single-Component Vapor-Liquid Equilibrium (VLE) Mixture</t>
  </si>
  <si>
    <t>Evaporative Cooling of Water</t>
  </si>
  <si>
    <t>Fugacities in a Can of Soda</t>
  </si>
  <si>
    <t>Circumnavigating the Critical Point</t>
  </si>
  <si>
    <t>Adding a Second Component to a Fixed-Volume Container</t>
  </si>
  <si>
    <t>Selectivity in a Semibatch Reactor</t>
  </si>
  <si>
    <t>Temperature-Programmed Desorption</t>
  </si>
  <si>
    <t>Add a Component to a Mixture with an Azeotrope</t>
  </si>
  <si>
    <t>Minimized Volume for Reactors in Series</t>
  </si>
  <si>
    <t>Inhibition of Enzyme Reactions in Continuous Stirred-Tank Reactor and Batch Reactor</t>
  </si>
  <si>
    <t>Parametric Sensitivity of Plug Flow Reactor With Heat Exchange</t>
  </si>
  <si>
    <t>Manometers</t>
  </si>
  <si>
    <t>Reversible Reaction in an Adiabatic Plug-Flow Reactor</t>
  </si>
  <si>
    <t>Partial Molar Enthalpy</t>
  </si>
  <si>
    <t>Series Reactions in a Batch Reactor</t>
  </si>
  <si>
    <t>Polymerization in a Batch Reactor</t>
  </si>
  <si>
    <t>Adiabatic Compression of Water in Vapor-Liquid Equilibrium (VLE)</t>
  </si>
  <si>
    <t>Autothermal Reactor</t>
  </si>
  <si>
    <t>Reading a Psychrometric Chart</t>
  </si>
  <si>
    <t>Membrane Reactor for an Equilibrium-Limited Reaction</t>
  </si>
  <si>
    <t>Multiple Steady States in a Continuously Stirred Tank Reactor</t>
  </si>
  <si>
    <t>Partially Miscible Liquids</t>
  </si>
  <si>
    <t>Continuous Stirred-Tank Reactor That Loses Cooling</t>
  </si>
  <si>
    <t>Mohr's Circle and Stress Transformations</t>
  </si>
  <si>
    <t>Sensitivity of a Plug Flow Reactor to Model Parameters</t>
  </si>
  <si>
    <t>Multiple States in an Isothermal Continuous Stirred-Tank Reactor</t>
  </si>
  <si>
    <t>Energy Transfer between Two Blackbodies</t>
  </si>
  <si>
    <t>Why Density Change Cannot Be Ignored in a Plug Flow Reactor (PFR)</t>
  </si>
  <si>
    <t>How to Use the McCabe-Thiele Method for Fractional Distillation</t>
  </si>
  <si>
    <t>Scale-Up of a Batch Reactor</t>
  </si>
  <si>
    <t>Diffusion in Solids</t>
  </si>
  <si>
    <t>Batch Reactor with Multiple Reactions</t>
  </si>
  <si>
    <t>Enthalpy-Entropy Diagram for Water</t>
  </si>
  <si>
    <t>Hunter-Nash Method for Liquid-Liquid Extraction (LLE)</t>
  </si>
  <si>
    <t>DePriester Chart for Hydrocarbons</t>
  </si>
  <si>
    <t>Right and Equilateral Triangle Ternary Phase Diagrams</t>
  </si>
  <si>
    <t>Membrane Concentration Profile</t>
  </si>
  <si>
    <t>Water Contact Angle for Heterogeneous Surface</t>
  </si>
  <si>
    <t>Compressed-Gas Spray</t>
  </si>
  <si>
    <t>Transient Conduction through a Plane Wall</t>
  </si>
  <si>
    <t>Three Intermolecular Potential Models</t>
  </si>
  <si>
    <t>Chemical Potential Dependence on Temperature and Pressure</t>
  </si>
  <si>
    <t>Heat Transfer in Fins</t>
  </si>
  <si>
    <t>Compressibility Factor Charts</t>
  </si>
  <si>
    <t>Pressure-Enthalpy Diagram for Water</t>
  </si>
  <si>
    <t>Cooking a Turkey</t>
  </si>
  <si>
    <t>Electrical Conductivity of Silicon Semiconductors</t>
  </si>
  <si>
    <t>Isothermal Plug Flow Reactor with Recycle</t>
  </si>
  <si>
    <t>Henry's Law for Gases Dissolved in Water</t>
  </si>
  <si>
    <t>Cable Tension Needed to Support Platform</t>
  </si>
  <si>
    <t>Deflection of a Diving Board</t>
  </si>
  <si>
    <t>Determine the Type of Stress in Each Member of a Truss</t>
  </si>
  <si>
    <t>Force Balances on a Truss</t>
  </si>
  <si>
    <t>Liquid-Liquid Extraction (LLE) on a Right-Triangle Ternary Phase Diagram</t>
  </si>
  <si>
    <t>Method of Joints to Solve a Truss Problem</t>
  </si>
  <si>
    <t>Method of Sections to Solve a Truss</t>
  </si>
  <si>
    <t>Solving a Double Scissor Truss</t>
  </si>
  <si>
    <t>Total</t>
  </si>
  <si>
    <t>Pressure within an Accelerating Container</t>
  </si>
  <si>
    <t>Radiation Shielding of a Spherical Black Body</t>
  </si>
  <si>
    <t>Solid-Solid-Liquid Equilibrium</t>
  </si>
  <si>
    <t>Effect of Wind Chill on Skin Temperature</t>
  </si>
  <si>
    <t>First-Order Transfer Functions in Process Control</t>
  </si>
  <si>
    <t>Source NB Downloads</t>
  </si>
  <si>
    <t>Material and Energy Balance in a Reactor with Heat Exchange</t>
  </si>
  <si>
    <t xml:space="preserve">TOTALS  </t>
  </si>
  <si>
    <t>141 Demonstrations</t>
  </si>
  <si>
    <t>Difference in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</si>
</sst>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164" fontId="0" fillId="0" borderId="0" xfId="1" applyNumberFormat="1" applyFont="1" applyBorder="1"/>
    <xf numFmtId="164" fontId="0" fillId="0" borderId="0" xfId="1" applyNumberFormat="1" applyFont="1"/>
    <xf numFmtId="0" fontId="2" fillId="0" borderId="1" xfId="0" applyFont="1" applyBorder="1"/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horizontal="center" vertical="center"/>
    </xf>
    <xf numFmtId="0" fontId="0" fillId="2" borderId="0" xfId="0" applyFill="1" applyAlignment="1">
      <alignment vertical="center"/>
    </xf>
    <xf numFmtId="3" fontId="0" fillId="2" borderId="0" xfId="0" applyNumberFormat="1" applyFill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3" fontId="3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1" applyNumberFormat="1" applyFont="1" applyBorder="1" applyAlignment="1">
      <alignment horizontal="center"/>
    </xf>
    <xf numFmtId="3" fontId="0" fillId="0" borderId="0" xfId="1" applyNumberFormat="1" applyFont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0" borderId="3" xfId="1" applyNumberFormat="1" applyFont="1" applyBorder="1"/>
    <xf numFmtId="0" fontId="2" fillId="0" borderId="0" xfId="0" applyFont="1" applyBorder="1"/>
    <xf numFmtId="1" fontId="0" fillId="0" borderId="9" xfId="0" applyNumberFormat="1" applyBorder="1" applyAlignment="1">
      <alignment horizontal="center" vertical="center" wrapText="1"/>
    </xf>
    <xf numFmtId="1" fontId="0" fillId="0" borderId="5" xfId="1" applyNumberFormat="1" applyFont="1" applyBorder="1" applyAlignment="1">
      <alignment horizontal="center"/>
    </xf>
    <xf numFmtId="1" fontId="0" fillId="0" borderId="7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9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2" name="Table323" displayName="Table323" ref="B2:E144" totalsRowShown="0" headerRowDxfId="97" tableBorderDxfId="96">
  <autoFilter ref="B2:E144">
    <filterColumn colId="0" hiddenButton="1"/>
    <filterColumn colId="1" hiddenButton="1"/>
    <filterColumn colId="2" hiddenButton="1"/>
    <filterColumn colId="3" hiddenButton="1"/>
  </autoFilter>
  <sortState ref="B3:E143">
    <sortCondition ref="B2:B143"/>
  </sortState>
  <tableColumns count="4">
    <tableColumn id="1" name="Demonstration"/>
    <tableColumn id="2" name="Views" dataDxfId="95" dataCellStyle="Comma"/>
    <tableColumn id="3" name="CDF Downloads" dataDxfId="94" dataCellStyle="Comma"/>
    <tableColumn id="4" name="Author NB Downloads" dataDxfId="93" dataCellStyle="Comma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8" name="Table8" displayName="Table8" ref="B2:E6" totalsRowShown="0" headerRowDxfId="61" tableBorderDxfId="60">
  <autoFilter ref="B2:E6">
    <filterColumn colId="0" hiddenButton="1"/>
    <filterColumn colId="1" hiddenButton="1"/>
    <filterColumn colId="2" hiddenButton="1"/>
    <filterColumn colId="3" hiddenButton="1"/>
  </autoFilter>
  <sortState ref="B3:E5">
    <sortCondition ref="B2:B5"/>
  </sortState>
  <tableColumns count="4">
    <tableColumn id="1" name="Demonstration"/>
    <tableColumn id="2" name="Views"/>
    <tableColumn id="3" name="CDF Downloads"/>
    <tableColumn id="4" name="Author NB Downloads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10" name="Table10" displayName="Table10" ref="B2:E129" totalsRowShown="0" headerRowDxfId="59" tableBorderDxfId="58">
  <autoFilter ref="B2:E129">
    <filterColumn colId="0" hiddenButton="1"/>
    <filterColumn colId="1" hiddenButton="1"/>
    <filterColumn colId="2" hiddenButton="1"/>
    <filterColumn colId="3" hiddenButton="1"/>
  </autoFilter>
  <sortState ref="B3:E128">
    <sortCondition ref="B2:B128"/>
  </sortState>
  <tableColumns count="4">
    <tableColumn id="1" name="Demonstration"/>
    <tableColumn id="2" name="Views" dataDxfId="57" dataCellStyle="Comma"/>
    <tableColumn id="3" name="CDF Downloads" dataDxfId="56" dataCellStyle="Comma"/>
    <tableColumn id="4" name="Author NB Downloads" dataDxfId="55" dataCellStyle="Comma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id="11" name="Table11" displayName="Table11" ref="B2:E6" totalsRowShown="0" headerRowDxfId="54" tableBorderDxfId="53">
  <autoFilter ref="B2:E6">
    <filterColumn colId="0" hiddenButton="1"/>
    <filterColumn colId="1" hiddenButton="1"/>
    <filterColumn colId="2" hiddenButton="1"/>
    <filterColumn colId="3" hiddenButton="1"/>
  </autoFilter>
  <sortState ref="B3:E5">
    <sortCondition ref="B2:B5"/>
  </sortState>
  <tableColumns count="4">
    <tableColumn id="1" name="Demonstration"/>
    <tableColumn id="2" name="Views" dataDxfId="52" dataCellStyle="Comma"/>
    <tableColumn id="3" name="CDF Downloads" dataDxfId="51" dataCellStyle="Comma"/>
    <tableColumn id="4" name="Author NB Downloads" dataDxfId="50" dataCellStyle="Comma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id="12" name="Table12" displayName="Table12" ref="B2:E7" totalsRowShown="0" headerRowDxfId="49" tableBorderDxfId="48">
  <autoFilter ref="B2:E7">
    <filterColumn colId="0" hiddenButton="1"/>
    <filterColumn colId="1" hiddenButton="1"/>
    <filterColumn colId="2" hiddenButton="1"/>
    <filterColumn colId="3" hiddenButton="1"/>
  </autoFilter>
  <sortState ref="B3:E6">
    <sortCondition ref="B2:B6"/>
  </sortState>
  <tableColumns count="4">
    <tableColumn id="1" name="Demonstration"/>
    <tableColumn id="2" name="Views" dataDxfId="47" dataCellStyle="Comma"/>
    <tableColumn id="3" name="CDF Downloads" dataDxfId="46" dataCellStyle="Comma"/>
    <tableColumn id="4" name="Author NB Downloads" dataDxfId="45" dataCellStyle="Comma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id="13" name="Table13" displayName="Table13" ref="B2:E16" totalsRowShown="0" headerRowDxfId="44" tableBorderDxfId="43">
  <autoFilter ref="B2:E16">
    <filterColumn colId="0" hiddenButton="1"/>
    <filterColumn colId="1" hiddenButton="1"/>
    <filterColumn colId="2" hiddenButton="1"/>
    <filterColumn colId="3" hiddenButton="1"/>
  </autoFilter>
  <sortState ref="B3:E15">
    <sortCondition ref="B2:B15"/>
  </sortState>
  <tableColumns count="4">
    <tableColumn id="1" name="Demonstration"/>
    <tableColumn id="2" name="Views" dataDxfId="42" dataCellStyle="Comma"/>
    <tableColumn id="3" name="CDF Downloads" dataDxfId="41" dataCellStyle="Comma"/>
    <tableColumn id="4" name="Author NB Downloads" dataDxfId="40" dataCellStyle="Comma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id="14" name="Table14" displayName="Table14" ref="B2:E8" totalsRowShown="0" headerRowDxfId="39" tableBorderDxfId="38">
  <autoFilter ref="B2:E8">
    <filterColumn colId="0" hiddenButton="1"/>
    <filterColumn colId="1" hiddenButton="1"/>
    <filterColumn colId="2" hiddenButton="1"/>
    <filterColumn colId="3" hiddenButton="1"/>
  </autoFilter>
  <sortState ref="B3:E7">
    <sortCondition ref="B2:B7"/>
  </sortState>
  <tableColumns count="4">
    <tableColumn id="1" name="Demonstration"/>
    <tableColumn id="2" name="Views" dataDxfId="37" dataCellStyle="Comma"/>
    <tableColumn id="3" name="CDF Downloads" dataDxfId="36" dataCellStyle="Comma"/>
    <tableColumn id="4" name="Author NB Downloads" dataDxfId="35" dataCellStyle="Comma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id="15" name="Table15" displayName="Table15" ref="B2:E17" totalsRowShown="0" headerRowDxfId="34" tableBorderDxfId="33">
  <autoFilter ref="B2:E17">
    <filterColumn colId="0" hiddenButton="1"/>
    <filterColumn colId="1" hiddenButton="1"/>
    <filterColumn colId="2" hiddenButton="1"/>
    <filterColumn colId="3" hiddenButton="1"/>
  </autoFilter>
  <sortState ref="B3:E16">
    <sortCondition ref="B2:B16"/>
  </sortState>
  <tableColumns count="4">
    <tableColumn id="1" name="Demonstration"/>
    <tableColumn id="2" name="Views" dataDxfId="32" dataCellStyle="Comma"/>
    <tableColumn id="3" name="CDF Downloads" dataDxfId="31" dataCellStyle="Comma"/>
    <tableColumn id="4" name="Author NB Downloads" dataDxfId="30" dataCellStyle="Comma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id="16" name="Table16" displayName="Table16" ref="B2:E3" totalsRowShown="0" headerRowDxfId="29" tableBorderDxfId="28">
  <autoFilter ref="B2:E3">
    <filterColumn colId="0" hiddenButton="1"/>
    <filterColumn colId="1" hiddenButton="1"/>
    <filterColumn colId="2" hiddenButton="1"/>
    <filterColumn colId="3" hiddenButton="1"/>
  </autoFilter>
  <tableColumns count="4">
    <tableColumn id="1" name="Demonstration"/>
    <tableColumn id="2" name="Views"/>
    <tableColumn id="3" name="CDF Downloads"/>
    <tableColumn id="4" name="Author NB Downloads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id="17" name="Table17" displayName="Table17" ref="B2:E6" totalsRowShown="0" headerRowDxfId="27" tableBorderDxfId="26">
  <autoFilter ref="B2:E6">
    <filterColumn colId="0" hiddenButton="1"/>
    <filterColumn colId="1" hiddenButton="1"/>
    <filterColumn colId="2" hiddenButton="1"/>
    <filterColumn colId="3" hiddenButton="1"/>
  </autoFilter>
  <sortState ref="B3:E5">
    <sortCondition ref="B2:B5"/>
  </sortState>
  <tableColumns count="4">
    <tableColumn id="1" name="Demonstration"/>
    <tableColumn id="2" name="Views" dataDxfId="25" dataCellStyle="Comma"/>
    <tableColumn id="3" name="CDF Downloads" dataDxfId="24" dataCellStyle="Comma"/>
    <tableColumn id="4" name="Author NB Downloads" dataDxfId="23" dataCellStyle="Comma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id="18" name="Table18" displayName="Table18" ref="B2:E62" totalsRowShown="0" headerRowDxfId="22" tableBorderDxfId="21">
  <autoFilter ref="B2:E62">
    <filterColumn colId="0" hiddenButton="1"/>
    <filterColumn colId="1" hiddenButton="1"/>
    <filterColumn colId="2" hiddenButton="1"/>
    <filterColumn colId="3" hiddenButton="1"/>
  </autoFilter>
  <sortState ref="B3:E61">
    <sortCondition ref="B2:B61"/>
  </sortState>
  <tableColumns count="4">
    <tableColumn id="1" name="Demonstration"/>
    <tableColumn id="2" name="Views" dataDxfId="20" dataCellStyle="Comma"/>
    <tableColumn id="3" name="CDF Downloads" dataDxfId="19" dataCellStyle="Comma"/>
    <tableColumn id="4" name="Author NB Downloads" dataDxfId="18" dataCellStyle="Comm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le3232" displayName="Table3232" ref="B2:E144" totalsRowShown="0" headerRowDxfId="92">
  <autoFilter ref="B2:E144">
    <filterColumn colId="0" hiddenButton="1"/>
    <filterColumn colId="1" hiddenButton="1"/>
    <filterColumn colId="2" hiddenButton="1"/>
    <filterColumn colId="3" hiddenButton="1"/>
  </autoFilter>
  <sortState ref="B3:E143">
    <sortCondition ref="B2:B143"/>
  </sortState>
  <tableColumns count="4">
    <tableColumn id="1" name="Demonstration"/>
    <tableColumn id="2" name="Views" dataDxfId="5" dataCellStyle="Comma"/>
    <tableColumn id="3" name="CDF Downloads" dataDxfId="4" dataCellStyle="Comma"/>
    <tableColumn id="4" name="Author NB Downloads" dataDxfId="3" dataCellStyle="Comma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id="19" name="Table19" displayName="Table19" ref="B2:E141" totalsRowShown="0" headerRowDxfId="17" tableBorderDxfId="16">
  <autoFilter ref="B2:E141">
    <filterColumn colId="0" hiddenButton="1"/>
    <filterColumn colId="1" hiddenButton="1"/>
    <filterColumn colId="2" hiddenButton="1"/>
    <filterColumn colId="3" hiddenButton="1"/>
  </autoFilter>
  <sortState ref="B3:F140">
    <sortCondition ref="B2:B140"/>
  </sortState>
  <tableColumns count="4">
    <tableColumn id="1" name="Demonstration"/>
    <tableColumn id="2" name="Views" dataDxfId="15" dataCellStyle="Comma"/>
    <tableColumn id="3" name="CDF Downloads" dataDxfId="14" dataCellStyle="Comma"/>
    <tableColumn id="5" name="Author NB Downloads" dataDxfId="13" dataCellStyle="Comma"/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id="20" name="Table20" displayName="Table20" ref="B2:E3" totalsRowShown="0" headerRowDxfId="12" tableBorderDxfId="11">
  <autoFilter ref="B2:E3">
    <filterColumn colId="0" hiddenButton="1"/>
    <filterColumn colId="1" hiddenButton="1"/>
    <filterColumn colId="2" hiddenButton="1"/>
    <filterColumn colId="3" hiddenButton="1"/>
  </autoFilter>
  <tableColumns count="4">
    <tableColumn id="1" name="Demonstration"/>
    <tableColumn id="2" name="Views"/>
    <tableColumn id="3" name="CDF Downloads"/>
    <tableColumn id="4" name="Author NB Downloads"/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id="21" name="Table21" displayName="Table21" ref="B2:E6" totalsRowShown="0" headerRowDxfId="10" tableBorderDxfId="9">
  <autoFilter ref="B2:E6">
    <filterColumn colId="0" hiddenButton="1"/>
    <filterColumn colId="1" hiddenButton="1"/>
    <filterColumn colId="2" hiddenButton="1"/>
    <filterColumn colId="3" hiddenButton="1"/>
  </autoFilter>
  <sortState ref="B3:E5">
    <sortCondition ref="B2:B5"/>
  </sortState>
  <tableColumns count="4">
    <tableColumn id="1" name="Demonstration"/>
    <tableColumn id="2" name="Views" dataDxfId="8" dataCellStyle="Comma"/>
    <tableColumn id="3" name="CDF Downloads" dataDxfId="7" dataCellStyle="Comma"/>
    <tableColumn id="4" name="Author NB Downloads" dataDxfId="6" dataCellStyle="Comma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9" name="Table9" displayName="Table9" ref="F2:F144" totalsRowShown="0" headerRowDxfId="1" dataDxfId="0" dataCellStyle="Comma">
  <autoFilter ref="F2:F144">
    <filterColumn colId="0" hiddenButton="1"/>
  </autoFilter>
  <tableColumns count="1">
    <tableColumn id="1" name="Difference in Views" dataDxfId="2" dataCellStyle="Comma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B2:E13" totalsRowShown="0" headerRowDxfId="91" tableBorderDxfId="90">
  <autoFilter ref="B2:E13">
    <filterColumn colId="0" hiddenButton="1"/>
    <filterColumn colId="1" hiddenButton="1"/>
    <filterColumn colId="2" hiddenButton="1"/>
    <filterColumn colId="3" hiddenButton="1"/>
  </autoFilter>
  <sortState ref="B3:E13">
    <sortCondition ref="B2:B13"/>
  </sortState>
  <tableColumns count="4">
    <tableColumn id="1" name="Demonstration"/>
    <tableColumn id="2" name="Views" dataDxfId="89" dataCellStyle="Comma"/>
    <tableColumn id="3" name="CDF Downloads" dataDxfId="88" dataCellStyle="Comma"/>
    <tableColumn id="4" name="Author NB Downloads" dataDxfId="87" dataCellStyle="Comma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B2:E6" totalsRowShown="0" headerRowDxfId="86" tableBorderDxfId="85">
  <autoFilter ref="B2:E6">
    <filterColumn colId="0" hiddenButton="1"/>
    <filterColumn colId="1" hiddenButton="1"/>
    <filterColumn colId="2" hiddenButton="1"/>
    <filterColumn colId="3" hiddenButton="1"/>
  </autoFilter>
  <sortState ref="B3:E6">
    <sortCondition ref="B2:B6"/>
  </sortState>
  <tableColumns count="4">
    <tableColumn id="1" name="Demonstration"/>
    <tableColumn id="2" name="Views" dataDxfId="84" dataCellStyle="Comma"/>
    <tableColumn id="3" name="CDF Downloads" dataDxfId="83" dataCellStyle="Comma"/>
    <tableColumn id="4" name="Author NB Downloads" dataDxfId="82" dataCellStyle="Comma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4" name="Table4" displayName="Table4" ref="B2:E13" totalsRowShown="0" headerRowDxfId="81" tableBorderDxfId="80">
  <autoFilter ref="B2:E13">
    <filterColumn colId="0" hiddenButton="1"/>
    <filterColumn colId="1" hiddenButton="1"/>
    <filterColumn colId="2" hiddenButton="1"/>
    <filterColumn colId="3" hiddenButton="1"/>
  </autoFilter>
  <sortState ref="B3:E13">
    <sortCondition ref="B2:B13"/>
  </sortState>
  <tableColumns count="4">
    <tableColumn id="1" name="Demonstration"/>
    <tableColumn id="2" name="Views" dataDxfId="79" dataCellStyle="Comma"/>
    <tableColumn id="3" name="CDF Downloads" dataDxfId="78" dataCellStyle="Comma"/>
    <tableColumn id="4" name="Author NB Downloads" dataDxfId="77" dataCellStyle="Comma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B2:E14" totalsRowShown="0" headerRowDxfId="76" tableBorderDxfId="75">
  <autoFilter ref="B2:E14">
    <filterColumn colId="0" hiddenButton="1"/>
    <filterColumn colId="1" hiddenButton="1"/>
    <filterColumn colId="2" hiddenButton="1"/>
    <filterColumn colId="3" hiddenButton="1"/>
  </autoFilter>
  <sortState ref="B3:E14">
    <sortCondition ref="B2:B14"/>
  </sortState>
  <tableColumns count="4">
    <tableColumn id="1" name="Demonstration"/>
    <tableColumn id="2" name="Views" dataDxfId="74" dataCellStyle="Comma"/>
    <tableColumn id="3" name="CDF Downloads" dataDxfId="73" dataCellStyle="Comma"/>
    <tableColumn id="4" name="Author NB Downloads" dataDxfId="72" dataCellStyle="Comma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6" name="Table6" displayName="Table6" ref="B2:E16" totalsRowShown="0" headerRowDxfId="71" tableBorderDxfId="70">
  <autoFilter ref="B2:E16">
    <filterColumn colId="0" hiddenButton="1"/>
    <filterColumn colId="1" hiddenButton="1"/>
    <filterColumn colId="2" hiddenButton="1"/>
    <filterColumn colId="3" hiddenButton="1"/>
  </autoFilter>
  <sortState ref="B3:E15">
    <sortCondition ref="B2:B15"/>
  </sortState>
  <tableColumns count="4">
    <tableColumn id="1" name="Demonstration"/>
    <tableColumn id="2" name="Views" dataDxfId="69" dataCellStyle="Comma"/>
    <tableColumn id="3" name="CDF Downloads" dataDxfId="68" dataCellStyle="Comma"/>
    <tableColumn id="4" name="Author NB Downloads" dataDxfId="67" dataCellStyle="Comma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7" name="Table7" displayName="Table7" ref="B2:E5" totalsRowShown="0" headerRowDxfId="66" tableBorderDxfId="65">
  <autoFilter ref="B2:E5">
    <filterColumn colId="0" hiddenButton="1"/>
    <filterColumn colId="1" hiddenButton="1"/>
    <filterColumn colId="2" hiddenButton="1"/>
    <filterColumn colId="3" hiddenButton="1"/>
  </autoFilter>
  <sortState ref="B3:E4">
    <sortCondition ref="B2:B4"/>
  </sortState>
  <tableColumns count="4">
    <tableColumn id="1" name="Demonstration"/>
    <tableColumn id="2" name="Views" dataDxfId="64" dataCellStyle="Comma"/>
    <tableColumn id="3" name="CDF Downloads" dataDxfId="63" dataCellStyle="Comma"/>
    <tableColumn id="4" name="Author NB Downloads" dataDxfId="62" dataCellStyle="Comm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4"/>
  <sheetViews>
    <sheetView zoomScaleNormal="100" workbookViewId="0">
      <selection activeCell="G7" sqref="G7"/>
    </sheetView>
  </sheetViews>
  <sheetFormatPr defaultRowHeight="15" x14ac:dyDescent="0.25"/>
  <cols>
    <col min="2" max="2" width="84.7109375" bestFit="1" customWidth="1"/>
    <col min="3" max="3" width="10.5703125" bestFit="1" customWidth="1"/>
    <col min="4" max="5" width="11" bestFit="1" customWidth="1"/>
    <col min="7" max="7" width="18.85546875" bestFit="1" customWidth="1"/>
  </cols>
  <sheetData>
    <row r="2" spans="1:7" ht="30" x14ac:dyDescent="0.25">
      <c r="B2" s="3" t="s">
        <v>0</v>
      </c>
      <c r="C2" s="3" t="s">
        <v>1</v>
      </c>
      <c r="D2" s="3" t="s">
        <v>2</v>
      </c>
      <c r="E2" s="3" t="s">
        <v>3</v>
      </c>
    </row>
    <row r="3" spans="1:7" x14ac:dyDescent="0.25">
      <c r="A3" s="15">
        <v>1</v>
      </c>
      <c r="B3" s="4" t="s">
        <v>28</v>
      </c>
      <c r="C3" s="5">
        <v>1707</v>
      </c>
      <c r="D3" s="5">
        <v>173</v>
      </c>
      <c r="E3" s="5">
        <v>188</v>
      </c>
      <c r="G3" s="7" t="s">
        <v>150</v>
      </c>
    </row>
    <row r="4" spans="1:7" x14ac:dyDescent="0.25">
      <c r="A4" s="15">
        <v>2</v>
      </c>
      <c r="B4" s="4" t="s">
        <v>91</v>
      </c>
      <c r="C4" s="5">
        <v>650</v>
      </c>
      <c r="D4" s="5">
        <v>57</v>
      </c>
      <c r="E4" s="5">
        <v>50</v>
      </c>
    </row>
    <row r="5" spans="1:7" x14ac:dyDescent="0.25">
      <c r="A5" s="15">
        <v>3</v>
      </c>
      <c r="B5" s="4" t="s">
        <v>88</v>
      </c>
      <c r="C5" s="5">
        <v>712</v>
      </c>
      <c r="D5" s="5">
        <v>140</v>
      </c>
      <c r="E5" s="5">
        <v>42</v>
      </c>
    </row>
    <row r="6" spans="1:7" x14ac:dyDescent="0.25">
      <c r="A6" s="15">
        <v>4</v>
      </c>
      <c r="B6" s="4" t="s">
        <v>84</v>
      </c>
      <c r="C6" s="5">
        <v>742</v>
      </c>
      <c r="D6" s="5">
        <v>70</v>
      </c>
      <c r="E6" s="5">
        <v>36</v>
      </c>
    </row>
    <row r="7" spans="1:7" x14ac:dyDescent="0.25">
      <c r="A7" s="15">
        <v>5</v>
      </c>
      <c r="B7" s="4" t="s">
        <v>80</v>
      </c>
      <c r="C7" s="5">
        <v>856</v>
      </c>
      <c r="D7" s="5">
        <v>78</v>
      </c>
      <c r="E7" s="5">
        <v>29</v>
      </c>
    </row>
    <row r="8" spans="1:7" x14ac:dyDescent="0.25">
      <c r="A8" s="15">
        <v>6</v>
      </c>
      <c r="B8" s="4" t="s">
        <v>100</v>
      </c>
      <c r="C8" s="5">
        <v>543</v>
      </c>
      <c r="D8" s="5">
        <v>67</v>
      </c>
      <c r="E8" s="5">
        <v>45</v>
      </c>
    </row>
    <row r="9" spans="1:7" x14ac:dyDescent="0.25">
      <c r="A9" s="15">
        <v>7</v>
      </c>
      <c r="B9" s="4" t="s">
        <v>23</v>
      </c>
      <c r="C9" s="5">
        <v>733</v>
      </c>
      <c r="D9" s="5">
        <v>129</v>
      </c>
      <c r="E9" s="5">
        <v>26</v>
      </c>
    </row>
    <row r="10" spans="1:7" x14ac:dyDescent="0.25">
      <c r="A10" s="15">
        <v>8</v>
      </c>
      <c r="B10" s="4" t="s">
        <v>74</v>
      </c>
      <c r="C10" s="5">
        <v>913</v>
      </c>
      <c r="D10" s="5">
        <v>74</v>
      </c>
      <c r="E10" s="5">
        <v>75</v>
      </c>
    </row>
    <row r="11" spans="1:7" x14ac:dyDescent="0.25">
      <c r="A11" s="15">
        <v>9</v>
      </c>
      <c r="B11" s="4" t="s">
        <v>101</v>
      </c>
      <c r="C11" s="5">
        <v>543</v>
      </c>
      <c r="D11" s="5">
        <v>32</v>
      </c>
      <c r="E11" s="5">
        <v>28</v>
      </c>
    </row>
    <row r="12" spans="1:7" x14ac:dyDescent="0.25">
      <c r="A12" s="15">
        <v>10</v>
      </c>
      <c r="B12" s="4" t="s">
        <v>55</v>
      </c>
      <c r="C12" s="5">
        <v>2517</v>
      </c>
      <c r="D12" s="5">
        <v>181</v>
      </c>
      <c r="E12" s="5">
        <v>180</v>
      </c>
    </row>
    <row r="13" spans="1:7" x14ac:dyDescent="0.25">
      <c r="A13" s="15">
        <v>11</v>
      </c>
      <c r="B13" s="4" t="s">
        <v>115</v>
      </c>
      <c r="C13" s="5">
        <v>317</v>
      </c>
      <c r="D13" s="5">
        <v>32</v>
      </c>
      <c r="E13" s="5">
        <v>37</v>
      </c>
    </row>
    <row r="14" spans="1:7" x14ac:dyDescent="0.25">
      <c r="A14" s="15">
        <v>12</v>
      </c>
      <c r="B14" s="4" t="s">
        <v>78</v>
      </c>
      <c r="C14" s="5">
        <v>871</v>
      </c>
      <c r="D14" s="5">
        <v>33</v>
      </c>
      <c r="E14" s="5">
        <v>28</v>
      </c>
    </row>
    <row r="15" spans="1:7" x14ac:dyDescent="0.25">
      <c r="A15" s="15">
        <v>13</v>
      </c>
      <c r="B15" s="4" t="s">
        <v>10</v>
      </c>
      <c r="C15" s="5">
        <v>220</v>
      </c>
      <c r="D15" s="5">
        <v>29</v>
      </c>
      <c r="E15" s="5">
        <v>17</v>
      </c>
    </row>
    <row r="16" spans="1:7" x14ac:dyDescent="0.25">
      <c r="A16" s="15">
        <v>14</v>
      </c>
      <c r="B16" s="4" t="s">
        <v>31</v>
      </c>
      <c r="C16" s="5">
        <v>1443</v>
      </c>
      <c r="D16" s="5">
        <v>111</v>
      </c>
      <c r="E16" s="5">
        <v>76</v>
      </c>
    </row>
    <row r="17" spans="1:5" x14ac:dyDescent="0.25">
      <c r="A17" s="15">
        <v>15</v>
      </c>
      <c r="B17" s="4" t="s">
        <v>133</v>
      </c>
      <c r="C17" s="5">
        <v>0</v>
      </c>
      <c r="D17" s="5">
        <v>0</v>
      </c>
      <c r="E17" s="5">
        <v>0</v>
      </c>
    </row>
    <row r="18" spans="1:5" x14ac:dyDescent="0.25">
      <c r="A18" s="15">
        <v>16</v>
      </c>
      <c r="B18" s="4" t="s">
        <v>56</v>
      </c>
      <c r="C18" s="5">
        <v>2446</v>
      </c>
      <c r="D18" s="5">
        <v>266</v>
      </c>
      <c r="E18" s="5">
        <v>192</v>
      </c>
    </row>
    <row r="19" spans="1:5" x14ac:dyDescent="0.25">
      <c r="A19" s="15">
        <v>17</v>
      </c>
      <c r="B19" s="4" t="s">
        <v>16</v>
      </c>
      <c r="C19" s="5">
        <v>1543</v>
      </c>
      <c r="D19" s="5">
        <v>171</v>
      </c>
      <c r="E19" s="5">
        <v>65</v>
      </c>
    </row>
    <row r="20" spans="1:5" x14ac:dyDescent="0.25">
      <c r="A20" s="15">
        <v>18</v>
      </c>
      <c r="B20" s="4" t="s">
        <v>125</v>
      </c>
      <c r="C20" s="5">
        <v>205</v>
      </c>
      <c r="D20" s="5">
        <v>29</v>
      </c>
      <c r="E20" s="5">
        <v>22</v>
      </c>
    </row>
    <row r="21" spans="1:5" x14ac:dyDescent="0.25">
      <c r="A21" s="15">
        <v>19</v>
      </c>
      <c r="B21" s="4" t="s">
        <v>87</v>
      </c>
      <c r="C21" s="5">
        <v>717</v>
      </c>
      <c r="D21" s="5">
        <v>86</v>
      </c>
      <c r="E21" s="5">
        <v>58</v>
      </c>
    </row>
    <row r="22" spans="1:5" x14ac:dyDescent="0.25">
      <c r="A22" s="15">
        <v>20</v>
      </c>
      <c r="B22" s="4" t="s">
        <v>83</v>
      </c>
      <c r="C22" s="5">
        <v>830</v>
      </c>
      <c r="D22" s="5">
        <v>84</v>
      </c>
      <c r="E22" s="5">
        <v>71</v>
      </c>
    </row>
    <row r="23" spans="1:5" x14ac:dyDescent="0.25">
      <c r="A23" s="15">
        <v>21</v>
      </c>
      <c r="B23" s="4" t="s">
        <v>77</v>
      </c>
      <c r="C23" s="5">
        <v>879</v>
      </c>
      <c r="D23" s="5">
        <v>163</v>
      </c>
      <c r="E23" s="5">
        <v>81</v>
      </c>
    </row>
    <row r="24" spans="1:5" x14ac:dyDescent="0.25">
      <c r="A24" s="15">
        <v>22</v>
      </c>
      <c r="B24" s="4" t="s">
        <v>122</v>
      </c>
      <c r="C24" s="5">
        <v>219</v>
      </c>
      <c r="D24" s="5">
        <v>34</v>
      </c>
      <c r="E24" s="5">
        <v>23</v>
      </c>
    </row>
    <row r="25" spans="1:5" x14ac:dyDescent="0.25">
      <c r="A25" s="15">
        <v>23</v>
      </c>
      <c r="B25" s="4" t="s">
        <v>127</v>
      </c>
      <c r="C25" s="5">
        <v>201</v>
      </c>
      <c r="D25" s="5">
        <v>20</v>
      </c>
      <c r="E25" s="5">
        <v>14</v>
      </c>
    </row>
    <row r="26" spans="1:5" x14ac:dyDescent="0.25">
      <c r="A26" s="15">
        <v>24</v>
      </c>
      <c r="B26" s="4" t="s">
        <v>66</v>
      </c>
      <c r="C26" s="5">
        <v>1149</v>
      </c>
      <c r="D26" s="5">
        <v>127</v>
      </c>
      <c r="E26" s="5">
        <v>94</v>
      </c>
    </row>
    <row r="27" spans="1:5" x14ac:dyDescent="0.25">
      <c r="A27" s="15">
        <v>25</v>
      </c>
      <c r="B27" s="4" t="s">
        <v>54</v>
      </c>
      <c r="C27" s="5">
        <v>2539</v>
      </c>
      <c r="D27" s="5">
        <v>166</v>
      </c>
      <c r="E27" s="5">
        <v>109</v>
      </c>
    </row>
    <row r="28" spans="1:5" x14ac:dyDescent="0.25">
      <c r="A28" s="15">
        <v>26</v>
      </c>
      <c r="B28" s="4" t="s">
        <v>106</v>
      </c>
      <c r="C28" s="5">
        <v>487</v>
      </c>
      <c r="D28" s="5">
        <v>29</v>
      </c>
      <c r="E28" s="5">
        <v>40</v>
      </c>
    </row>
    <row r="29" spans="1:5" x14ac:dyDescent="0.25">
      <c r="A29" s="15">
        <v>27</v>
      </c>
      <c r="B29" s="4" t="s">
        <v>129</v>
      </c>
      <c r="C29" s="5">
        <v>189</v>
      </c>
      <c r="D29" s="5">
        <v>12</v>
      </c>
      <c r="E29" s="5">
        <v>12</v>
      </c>
    </row>
    <row r="30" spans="1:5" x14ac:dyDescent="0.25">
      <c r="A30" s="15">
        <v>28</v>
      </c>
      <c r="B30" s="4" t="s">
        <v>134</v>
      </c>
      <c r="C30" s="5">
        <v>0</v>
      </c>
      <c r="D30" s="5">
        <v>0</v>
      </c>
      <c r="E30" s="5">
        <v>0</v>
      </c>
    </row>
    <row r="31" spans="1:5" x14ac:dyDescent="0.25">
      <c r="A31" s="15">
        <v>29</v>
      </c>
      <c r="B31" s="4" t="s">
        <v>48</v>
      </c>
      <c r="C31" s="5">
        <v>934</v>
      </c>
      <c r="D31" s="5">
        <v>76</v>
      </c>
      <c r="E31" s="5">
        <v>50</v>
      </c>
    </row>
    <row r="32" spans="1:5" x14ac:dyDescent="0.25">
      <c r="A32" s="15">
        <v>30</v>
      </c>
      <c r="B32" s="4" t="s">
        <v>118</v>
      </c>
      <c r="C32" s="5">
        <v>284</v>
      </c>
      <c r="D32" s="5">
        <v>28</v>
      </c>
      <c r="E32" s="5">
        <v>21</v>
      </c>
    </row>
    <row r="33" spans="1:5" x14ac:dyDescent="0.25">
      <c r="A33" s="15">
        <v>31</v>
      </c>
      <c r="B33" s="4" t="s">
        <v>135</v>
      </c>
      <c r="C33" s="5">
        <v>0</v>
      </c>
      <c r="D33" s="5">
        <v>0</v>
      </c>
      <c r="E33" s="5">
        <v>0</v>
      </c>
    </row>
    <row r="34" spans="1:5" x14ac:dyDescent="0.25">
      <c r="A34" s="15">
        <v>32</v>
      </c>
      <c r="B34" s="4" t="s">
        <v>114</v>
      </c>
      <c r="C34" s="5">
        <v>327</v>
      </c>
      <c r="D34" s="5">
        <v>23</v>
      </c>
      <c r="E34" s="5">
        <v>28</v>
      </c>
    </row>
    <row r="35" spans="1:5" x14ac:dyDescent="0.25">
      <c r="A35" s="15">
        <v>33</v>
      </c>
      <c r="B35" s="4" t="s">
        <v>58</v>
      </c>
      <c r="C35" s="5">
        <v>2339</v>
      </c>
      <c r="D35" s="5">
        <v>89</v>
      </c>
      <c r="E35" s="5">
        <v>87</v>
      </c>
    </row>
    <row r="36" spans="1:5" x14ac:dyDescent="0.25">
      <c r="A36" s="15">
        <v>34</v>
      </c>
      <c r="B36" s="4" t="s">
        <v>145</v>
      </c>
      <c r="C36" s="5">
        <v>257</v>
      </c>
      <c r="D36" s="5">
        <v>39</v>
      </c>
      <c r="E36" s="5">
        <v>33</v>
      </c>
    </row>
    <row r="37" spans="1:5" x14ac:dyDescent="0.25">
      <c r="A37" s="15">
        <v>35</v>
      </c>
      <c r="B37" s="4" t="s">
        <v>130</v>
      </c>
      <c r="C37" s="5">
        <v>163</v>
      </c>
      <c r="D37" s="5">
        <v>18</v>
      </c>
      <c r="E37" s="5">
        <v>19</v>
      </c>
    </row>
    <row r="38" spans="1:5" x14ac:dyDescent="0.25">
      <c r="A38" s="15">
        <v>36</v>
      </c>
      <c r="B38" s="4" t="s">
        <v>17</v>
      </c>
      <c r="C38" s="5">
        <v>1177</v>
      </c>
      <c r="D38" s="5">
        <v>176</v>
      </c>
      <c r="E38" s="5">
        <v>80</v>
      </c>
    </row>
    <row r="39" spans="1:5" x14ac:dyDescent="0.25">
      <c r="A39" s="15">
        <v>37</v>
      </c>
      <c r="B39" s="4" t="s">
        <v>110</v>
      </c>
      <c r="C39" s="5">
        <v>373</v>
      </c>
      <c r="D39" s="5">
        <v>43</v>
      </c>
      <c r="E39" s="5">
        <v>50</v>
      </c>
    </row>
    <row r="40" spans="1:5" x14ac:dyDescent="0.25">
      <c r="A40" s="15">
        <v>38</v>
      </c>
      <c r="B40" s="4" t="s">
        <v>22</v>
      </c>
      <c r="C40" s="5">
        <v>780</v>
      </c>
      <c r="D40" s="5">
        <v>127</v>
      </c>
      <c r="E40" s="5">
        <v>26</v>
      </c>
    </row>
    <row r="41" spans="1:5" x14ac:dyDescent="0.25">
      <c r="A41" s="15">
        <v>39</v>
      </c>
      <c r="B41" s="4" t="s">
        <v>116</v>
      </c>
      <c r="C41" s="5">
        <v>312</v>
      </c>
      <c r="D41" s="5">
        <v>38</v>
      </c>
      <c r="E41" s="5">
        <v>30</v>
      </c>
    </row>
    <row r="42" spans="1:5" x14ac:dyDescent="0.25">
      <c r="A42" s="15">
        <v>40</v>
      </c>
      <c r="B42" s="4" t="s">
        <v>21</v>
      </c>
      <c r="C42" s="5">
        <v>782</v>
      </c>
      <c r="D42" s="5">
        <v>148</v>
      </c>
      <c r="E42" s="5">
        <v>36</v>
      </c>
    </row>
    <row r="43" spans="1:5" x14ac:dyDescent="0.25">
      <c r="A43" s="15">
        <v>41</v>
      </c>
      <c r="B43" s="4" t="s">
        <v>64</v>
      </c>
      <c r="C43" s="5">
        <v>1261</v>
      </c>
      <c r="D43" s="5">
        <v>119</v>
      </c>
      <c r="E43" s="5">
        <v>111</v>
      </c>
    </row>
    <row r="44" spans="1:5" x14ac:dyDescent="0.25">
      <c r="A44" s="15">
        <v>42</v>
      </c>
      <c r="B44" s="4" t="s">
        <v>85</v>
      </c>
      <c r="C44" s="5">
        <v>726</v>
      </c>
      <c r="D44" s="5">
        <v>142</v>
      </c>
      <c r="E44" s="5">
        <v>26</v>
      </c>
    </row>
    <row r="45" spans="1:5" x14ac:dyDescent="0.25">
      <c r="A45" s="15">
        <v>43</v>
      </c>
      <c r="B45" s="4" t="s">
        <v>49</v>
      </c>
      <c r="C45" s="5">
        <v>402</v>
      </c>
      <c r="D45" s="5">
        <v>27</v>
      </c>
      <c r="E45" s="5">
        <v>28</v>
      </c>
    </row>
    <row r="46" spans="1:5" x14ac:dyDescent="0.25">
      <c r="A46" s="15">
        <v>44</v>
      </c>
      <c r="B46" s="4" t="s">
        <v>11</v>
      </c>
      <c r="C46" s="5">
        <v>184</v>
      </c>
      <c r="D46" s="5">
        <v>14</v>
      </c>
      <c r="E46" s="5">
        <v>9</v>
      </c>
    </row>
    <row r="47" spans="1:5" x14ac:dyDescent="0.25">
      <c r="A47" s="15">
        <v>45</v>
      </c>
      <c r="B47" s="4" t="s">
        <v>13</v>
      </c>
      <c r="C47" s="5">
        <v>0</v>
      </c>
      <c r="D47" s="5">
        <v>0</v>
      </c>
      <c r="E47" s="5">
        <v>0</v>
      </c>
    </row>
    <row r="48" spans="1:5" x14ac:dyDescent="0.25">
      <c r="A48" s="15">
        <v>46</v>
      </c>
      <c r="B48" s="4" t="s">
        <v>146</v>
      </c>
      <c r="C48" s="5">
        <v>3202</v>
      </c>
      <c r="D48" s="5">
        <v>120</v>
      </c>
      <c r="E48" s="5">
        <v>99</v>
      </c>
    </row>
    <row r="49" spans="1:5" x14ac:dyDescent="0.25">
      <c r="A49" s="15">
        <v>47</v>
      </c>
      <c r="B49" s="4" t="s">
        <v>30</v>
      </c>
      <c r="C49" s="5">
        <v>1586</v>
      </c>
      <c r="D49" s="5">
        <v>118</v>
      </c>
      <c r="E49" s="5">
        <v>102</v>
      </c>
    </row>
    <row r="50" spans="1:5" x14ac:dyDescent="0.25">
      <c r="A50" s="15">
        <v>48</v>
      </c>
      <c r="B50" s="4" t="s">
        <v>47</v>
      </c>
      <c r="C50" s="5">
        <v>740</v>
      </c>
      <c r="D50" s="5">
        <v>49</v>
      </c>
      <c r="E50" s="5">
        <v>43</v>
      </c>
    </row>
    <row r="51" spans="1:5" x14ac:dyDescent="0.25">
      <c r="A51" s="15">
        <v>49</v>
      </c>
      <c r="B51" s="4" t="s">
        <v>136</v>
      </c>
      <c r="C51" s="5">
        <v>0</v>
      </c>
      <c r="D51" s="5">
        <v>0</v>
      </c>
      <c r="E51" s="5">
        <v>0</v>
      </c>
    </row>
    <row r="52" spans="1:5" x14ac:dyDescent="0.25">
      <c r="A52" s="15">
        <v>50</v>
      </c>
      <c r="B52" s="4" t="s">
        <v>35</v>
      </c>
      <c r="C52" s="5">
        <v>379</v>
      </c>
      <c r="D52" s="5">
        <v>16</v>
      </c>
      <c r="E52" s="5">
        <v>19</v>
      </c>
    </row>
    <row r="53" spans="1:5" x14ac:dyDescent="0.25">
      <c r="A53" s="15">
        <v>51</v>
      </c>
      <c r="B53" s="4" t="s">
        <v>86</v>
      </c>
      <c r="C53" s="5">
        <v>721</v>
      </c>
      <c r="D53" s="5">
        <v>58</v>
      </c>
      <c r="E53" s="5">
        <v>44</v>
      </c>
    </row>
    <row r="54" spans="1:5" x14ac:dyDescent="0.25">
      <c r="A54" s="15">
        <v>52</v>
      </c>
      <c r="B54" s="4" t="s">
        <v>42</v>
      </c>
      <c r="C54" s="5">
        <v>482</v>
      </c>
      <c r="D54" s="5">
        <v>135</v>
      </c>
      <c r="E54" s="5">
        <v>19</v>
      </c>
    </row>
    <row r="55" spans="1:5" x14ac:dyDescent="0.25">
      <c r="A55" s="15">
        <v>53</v>
      </c>
      <c r="B55" s="4" t="s">
        <v>39</v>
      </c>
      <c r="C55" s="5">
        <v>796</v>
      </c>
      <c r="D55" s="5">
        <v>72</v>
      </c>
      <c r="E55" s="5">
        <v>54</v>
      </c>
    </row>
    <row r="56" spans="1:5" x14ac:dyDescent="0.25">
      <c r="A56" s="15">
        <v>54</v>
      </c>
      <c r="B56" s="4" t="s">
        <v>81</v>
      </c>
      <c r="C56" s="5">
        <v>836</v>
      </c>
      <c r="D56" s="5">
        <v>133</v>
      </c>
      <c r="E56" s="5">
        <v>70</v>
      </c>
    </row>
    <row r="57" spans="1:5" x14ac:dyDescent="0.25">
      <c r="A57" s="15">
        <v>55</v>
      </c>
      <c r="B57" s="4" t="s">
        <v>40</v>
      </c>
      <c r="C57" s="5">
        <v>714</v>
      </c>
      <c r="D57" s="5">
        <v>132</v>
      </c>
      <c r="E57" s="5">
        <v>45</v>
      </c>
    </row>
    <row r="58" spans="1:5" x14ac:dyDescent="0.25">
      <c r="A58" s="15">
        <v>56</v>
      </c>
      <c r="B58" s="4" t="s">
        <v>6</v>
      </c>
      <c r="C58" s="5">
        <v>372</v>
      </c>
      <c r="D58" s="5">
        <v>51</v>
      </c>
      <c r="E58" s="5">
        <v>53</v>
      </c>
    </row>
    <row r="59" spans="1:5" x14ac:dyDescent="0.25">
      <c r="A59" s="15">
        <v>57</v>
      </c>
      <c r="B59" s="4" t="s">
        <v>14</v>
      </c>
      <c r="C59" s="5">
        <v>2009</v>
      </c>
      <c r="D59" s="5">
        <v>54</v>
      </c>
      <c r="E59" s="5">
        <v>65</v>
      </c>
    </row>
    <row r="60" spans="1:5" x14ac:dyDescent="0.25">
      <c r="A60" s="15">
        <v>58</v>
      </c>
      <c r="B60" s="4" t="s">
        <v>15</v>
      </c>
      <c r="C60" s="5">
        <v>1817</v>
      </c>
      <c r="D60" s="5">
        <v>143</v>
      </c>
      <c r="E60" s="5">
        <v>121</v>
      </c>
    </row>
    <row r="61" spans="1:5" x14ac:dyDescent="0.25">
      <c r="A61" s="15">
        <v>59</v>
      </c>
      <c r="B61" s="4" t="s">
        <v>126</v>
      </c>
      <c r="C61" s="5">
        <v>205</v>
      </c>
      <c r="D61" s="5">
        <v>20</v>
      </c>
      <c r="E61" s="5">
        <v>17</v>
      </c>
    </row>
    <row r="62" spans="1:5" x14ac:dyDescent="0.25">
      <c r="A62" s="15">
        <v>60</v>
      </c>
      <c r="B62" s="4" t="s">
        <v>50</v>
      </c>
      <c r="C62" s="5">
        <v>363</v>
      </c>
      <c r="D62" s="5">
        <v>40</v>
      </c>
      <c r="E62" s="5">
        <v>50</v>
      </c>
    </row>
    <row r="63" spans="1:5" x14ac:dyDescent="0.25">
      <c r="A63" s="15">
        <v>61</v>
      </c>
      <c r="B63" s="4" t="s">
        <v>25</v>
      </c>
      <c r="C63" s="5">
        <v>371</v>
      </c>
      <c r="D63" s="5">
        <v>53</v>
      </c>
      <c r="E63" s="5">
        <v>26</v>
      </c>
    </row>
    <row r="64" spans="1:5" x14ac:dyDescent="0.25">
      <c r="A64" s="15">
        <v>62</v>
      </c>
      <c r="B64" s="4" t="s">
        <v>132</v>
      </c>
      <c r="C64" s="5">
        <v>139</v>
      </c>
      <c r="D64" s="5">
        <v>11</v>
      </c>
      <c r="E64" s="5">
        <v>11</v>
      </c>
    </row>
    <row r="65" spans="1:5" x14ac:dyDescent="0.25">
      <c r="A65" s="15">
        <v>63</v>
      </c>
      <c r="B65" s="4" t="s">
        <v>41</v>
      </c>
      <c r="C65" s="5">
        <v>587</v>
      </c>
      <c r="D65" s="5">
        <v>58</v>
      </c>
      <c r="E65" s="5">
        <v>34</v>
      </c>
    </row>
    <row r="66" spans="1:5" x14ac:dyDescent="0.25">
      <c r="A66" s="15">
        <v>64</v>
      </c>
      <c r="B66" s="4" t="s">
        <v>112</v>
      </c>
      <c r="C66" s="5">
        <v>358</v>
      </c>
      <c r="D66" s="5">
        <v>48</v>
      </c>
      <c r="E66" s="5">
        <v>24</v>
      </c>
    </row>
    <row r="67" spans="1:5" x14ac:dyDescent="0.25">
      <c r="A67" s="15">
        <v>65</v>
      </c>
      <c r="B67" s="4" t="s">
        <v>117</v>
      </c>
      <c r="C67" s="5">
        <v>307</v>
      </c>
      <c r="D67" s="5">
        <v>24</v>
      </c>
      <c r="E67" s="5">
        <v>22</v>
      </c>
    </row>
    <row r="68" spans="1:5" x14ac:dyDescent="0.25">
      <c r="A68" s="15">
        <v>66</v>
      </c>
      <c r="B68" s="4" t="s">
        <v>20</v>
      </c>
      <c r="C68" s="5">
        <v>849</v>
      </c>
      <c r="D68" s="5">
        <v>52</v>
      </c>
      <c r="E68" s="5">
        <v>36</v>
      </c>
    </row>
    <row r="69" spans="1:5" x14ac:dyDescent="0.25">
      <c r="A69" s="15">
        <v>67</v>
      </c>
      <c r="B69" s="4" t="s">
        <v>93</v>
      </c>
      <c r="C69" s="5">
        <v>642</v>
      </c>
      <c r="D69" s="5">
        <v>63</v>
      </c>
      <c r="E69" s="5">
        <v>67</v>
      </c>
    </row>
    <row r="70" spans="1:5" x14ac:dyDescent="0.25">
      <c r="A70" s="15">
        <v>68</v>
      </c>
      <c r="B70" s="4" t="s">
        <v>24</v>
      </c>
      <c r="C70" s="5">
        <v>474</v>
      </c>
      <c r="D70" s="5">
        <v>54</v>
      </c>
      <c r="E70" s="5">
        <v>26</v>
      </c>
    </row>
    <row r="71" spans="1:5" x14ac:dyDescent="0.25">
      <c r="A71" s="15">
        <v>69</v>
      </c>
      <c r="B71" s="4" t="s">
        <v>131</v>
      </c>
      <c r="C71" s="5">
        <v>163</v>
      </c>
      <c r="D71" s="5">
        <v>16</v>
      </c>
      <c r="E71" s="5">
        <v>11</v>
      </c>
    </row>
    <row r="72" spans="1:5" x14ac:dyDescent="0.25">
      <c r="A72" s="15">
        <v>70</v>
      </c>
      <c r="B72" s="4" t="s">
        <v>8</v>
      </c>
      <c r="C72" s="5">
        <v>289</v>
      </c>
      <c r="D72" s="5">
        <v>55</v>
      </c>
      <c r="E72" s="5">
        <v>26</v>
      </c>
    </row>
    <row r="73" spans="1:5" x14ac:dyDescent="0.25">
      <c r="A73" s="15">
        <v>71</v>
      </c>
      <c r="B73" s="4" t="s">
        <v>67</v>
      </c>
      <c r="C73" s="5">
        <v>1066</v>
      </c>
      <c r="D73" s="5">
        <v>66</v>
      </c>
      <c r="E73" s="5">
        <v>72</v>
      </c>
    </row>
    <row r="74" spans="1:5" x14ac:dyDescent="0.25">
      <c r="A74" s="15">
        <v>72</v>
      </c>
      <c r="B74" s="4" t="s">
        <v>46</v>
      </c>
      <c r="C74" s="5">
        <v>116</v>
      </c>
      <c r="D74" s="5">
        <v>8</v>
      </c>
      <c r="E74" s="5">
        <v>11</v>
      </c>
    </row>
    <row r="75" spans="1:5" x14ac:dyDescent="0.25">
      <c r="A75" s="15">
        <v>73</v>
      </c>
      <c r="B75" s="4" t="s">
        <v>34</v>
      </c>
      <c r="C75" s="5">
        <v>825</v>
      </c>
      <c r="D75" s="5">
        <v>46</v>
      </c>
      <c r="E75" s="5">
        <v>39</v>
      </c>
    </row>
    <row r="76" spans="1:5" x14ac:dyDescent="0.25">
      <c r="A76" s="15">
        <v>74</v>
      </c>
      <c r="B76" s="4" t="s">
        <v>137</v>
      </c>
      <c r="C76" s="5">
        <v>0</v>
      </c>
      <c r="D76" s="5">
        <v>0</v>
      </c>
      <c r="E76" s="5">
        <v>0</v>
      </c>
    </row>
    <row r="77" spans="1:5" x14ac:dyDescent="0.25">
      <c r="A77" s="15">
        <v>75</v>
      </c>
      <c r="B77" s="4" t="s">
        <v>95</v>
      </c>
      <c r="C77" s="5">
        <v>619</v>
      </c>
      <c r="D77" s="5">
        <v>82</v>
      </c>
      <c r="E77" s="5">
        <v>60</v>
      </c>
    </row>
    <row r="78" spans="1:5" x14ac:dyDescent="0.25">
      <c r="A78" s="15">
        <v>76</v>
      </c>
      <c r="B78" s="4" t="s">
        <v>82</v>
      </c>
      <c r="C78" s="5">
        <v>832</v>
      </c>
      <c r="D78" s="5">
        <v>64</v>
      </c>
      <c r="E78" s="5">
        <v>43</v>
      </c>
    </row>
    <row r="79" spans="1:5" x14ac:dyDescent="0.25">
      <c r="A79" s="15">
        <v>77</v>
      </c>
      <c r="B79" s="4" t="s">
        <v>36</v>
      </c>
      <c r="C79" s="5">
        <v>321</v>
      </c>
      <c r="D79" s="5">
        <v>37</v>
      </c>
      <c r="E79" s="5">
        <v>35</v>
      </c>
    </row>
    <row r="80" spans="1:5" x14ac:dyDescent="0.25">
      <c r="A80" s="15">
        <v>78</v>
      </c>
      <c r="B80" s="4" t="s">
        <v>79</v>
      </c>
      <c r="C80" s="5">
        <v>864</v>
      </c>
      <c r="D80" s="5">
        <v>106</v>
      </c>
      <c r="E80" s="5">
        <v>76</v>
      </c>
    </row>
    <row r="81" spans="1:5" x14ac:dyDescent="0.25">
      <c r="A81" s="15">
        <v>79</v>
      </c>
      <c r="B81" s="4" t="s">
        <v>27</v>
      </c>
      <c r="C81" s="5">
        <v>10308</v>
      </c>
      <c r="D81" s="5">
        <v>173</v>
      </c>
      <c r="E81" s="5">
        <v>99</v>
      </c>
    </row>
    <row r="82" spans="1:5" x14ac:dyDescent="0.25">
      <c r="A82" s="15">
        <v>80</v>
      </c>
      <c r="B82" s="4" t="s">
        <v>120</v>
      </c>
      <c r="C82" s="5">
        <v>263</v>
      </c>
      <c r="D82" s="5">
        <v>31</v>
      </c>
      <c r="E82" s="5">
        <v>26</v>
      </c>
    </row>
    <row r="83" spans="1:5" x14ac:dyDescent="0.25">
      <c r="A83" s="15">
        <v>81</v>
      </c>
      <c r="B83" s="4" t="s">
        <v>103</v>
      </c>
      <c r="C83" s="5">
        <v>525</v>
      </c>
      <c r="D83" s="5">
        <v>46</v>
      </c>
      <c r="E83" s="5">
        <v>49</v>
      </c>
    </row>
    <row r="84" spans="1:5" x14ac:dyDescent="0.25">
      <c r="A84" s="15">
        <v>82</v>
      </c>
      <c r="B84" s="4" t="s">
        <v>138</v>
      </c>
      <c r="C84" s="5">
        <v>0</v>
      </c>
      <c r="D84" s="5">
        <v>0</v>
      </c>
      <c r="E84" s="5">
        <v>0</v>
      </c>
    </row>
    <row r="85" spans="1:5" x14ac:dyDescent="0.25">
      <c r="A85" s="15">
        <v>83</v>
      </c>
      <c r="B85" s="4" t="s">
        <v>139</v>
      </c>
      <c r="C85" s="5">
        <v>0</v>
      </c>
      <c r="D85" s="5">
        <v>0</v>
      </c>
      <c r="E85" s="5">
        <v>0</v>
      </c>
    </row>
    <row r="86" spans="1:5" x14ac:dyDescent="0.25">
      <c r="A86" s="15">
        <v>84</v>
      </c>
      <c r="B86" s="4" t="s">
        <v>92</v>
      </c>
      <c r="C86" s="5">
        <v>646</v>
      </c>
      <c r="D86" s="5">
        <v>62</v>
      </c>
      <c r="E86" s="5">
        <v>55</v>
      </c>
    </row>
    <row r="87" spans="1:5" x14ac:dyDescent="0.25">
      <c r="A87" s="15">
        <v>85</v>
      </c>
      <c r="B87" s="4" t="s">
        <v>107</v>
      </c>
      <c r="C87" s="5">
        <v>437</v>
      </c>
      <c r="D87" s="5">
        <v>63</v>
      </c>
      <c r="E87" s="5">
        <v>65</v>
      </c>
    </row>
    <row r="88" spans="1:5" x14ac:dyDescent="0.25">
      <c r="A88" s="15">
        <v>86</v>
      </c>
      <c r="B88" s="4" t="s">
        <v>109</v>
      </c>
      <c r="C88" s="5">
        <v>374</v>
      </c>
      <c r="D88" s="5">
        <v>21</v>
      </c>
      <c r="E88" s="5">
        <v>21</v>
      </c>
    </row>
    <row r="89" spans="1:5" x14ac:dyDescent="0.25">
      <c r="A89" s="15">
        <v>87</v>
      </c>
      <c r="B89" s="4" t="s">
        <v>59</v>
      </c>
      <c r="C89" s="5">
        <v>2002</v>
      </c>
      <c r="D89" s="5">
        <v>110</v>
      </c>
      <c r="E89" s="5">
        <v>118</v>
      </c>
    </row>
    <row r="90" spans="1:5" x14ac:dyDescent="0.25">
      <c r="A90" s="15">
        <v>88</v>
      </c>
      <c r="B90" s="4" t="s">
        <v>104</v>
      </c>
      <c r="C90" s="5">
        <v>495</v>
      </c>
      <c r="D90" s="5">
        <v>37</v>
      </c>
      <c r="E90" s="5">
        <v>47</v>
      </c>
    </row>
    <row r="91" spans="1:5" x14ac:dyDescent="0.25">
      <c r="A91" s="15">
        <v>89</v>
      </c>
      <c r="B91" s="4" t="s">
        <v>53</v>
      </c>
      <c r="C91" s="5">
        <v>3513</v>
      </c>
      <c r="D91" s="5">
        <v>104</v>
      </c>
      <c r="E91" s="5">
        <v>65</v>
      </c>
    </row>
    <row r="92" spans="1:5" x14ac:dyDescent="0.25">
      <c r="A92" s="15">
        <v>90</v>
      </c>
      <c r="B92" s="4" t="s">
        <v>44</v>
      </c>
      <c r="C92" s="5">
        <v>164</v>
      </c>
      <c r="D92" s="5">
        <v>13</v>
      </c>
      <c r="E92" s="5">
        <v>15</v>
      </c>
    </row>
    <row r="93" spans="1:5" x14ac:dyDescent="0.25">
      <c r="A93" s="15">
        <v>91</v>
      </c>
      <c r="B93" s="4" t="s">
        <v>43</v>
      </c>
      <c r="C93" s="5">
        <v>193</v>
      </c>
      <c r="D93" s="5">
        <v>48</v>
      </c>
      <c r="E93" s="5">
        <v>21</v>
      </c>
    </row>
    <row r="94" spans="1:5" x14ac:dyDescent="0.25">
      <c r="A94" s="15">
        <v>92</v>
      </c>
      <c r="B94" s="4" t="s">
        <v>12</v>
      </c>
      <c r="C94" s="5">
        <v>170</v>
      </c>
      <c r="D94" s="5">
        <v>19</v>
      </c>
      <c r="E94" s="5">
        <v>11</v>
      </c>
    </row>
    <row r="95" spans="1:5" x14ac:dyDescent="0.25">
      <c r="A95" s="15">
        <v>93</v>
      </c>
      <c r="B95" s="4" t="s">
        <v>69</v>
      </c>
      <c r="C95" s="5">
        <v>1008</v>
      </c>
      <c r="D95" s="5">
        <v>175</v>
      </c>
      <c r="E95" s="5">
        <v>71</v>
      </c>
    </row>
    <row r="96" spans="1:5" x14ac:dyDescent="0.25">
      <c r="A96" s="15">
        <v>94</v>
      </c>
      <c r="B96" s="4" t="s">
        <v>73</v>
      </c>
      <c r="C96" s="5">
        <v>914</v>
      </c>
      <c r="D96" s="5">
        <v>101</v>
      </c>
      <c r="E96" s="5">
        <v>111</v>
      </c>
    </row>
    <row r="97" spans="1:5" x14ac:dyDescent="0.25">
      <c r="A97" s="15">
        <v>95</v>
      </c>
      <c r="B97" s="4" t="s">
        <v>94</v>
      </c>
      <c r="C97" s="5">
        <v>627</v>
      </c>
      <c r="D97" s="5">
        <v>31</v>
      </c>
      <c r="E97" s="5">
        <v>36</v>
      </c>
    </row>
    <row r="98" spans="1:5" x14ac:dyDescent="0.25">
      <c r="A98" s="15">
        <v>96</v>
      </c>
      <c r="B98" s="4" t="s">
        <v>97</v>
      </c>
      <c r="C98" s="5">
        <v>597</v>
      </c>
      <c r="D98" s="5">
        <v>49</v>
      </c>
      <c r="E98" s="5">
        <v>41</v>
      </c>
    </row>
    <row r="99" spans="1:5" x14ac:dyDescent="0.25">
      <c r="A99" s="15">
        <v>97</v>
      </c>
      <c r="B99" s="4" t="s">
        <v>105</v>
      </c>
      <c r="C99" s="5">
        <v>492</v>
      </c>
      <c r="D99" s="5">
        <v>39</v>
      </c>
      <c r="E99" s="5">
        <v>24</v>
      </c>
    </row>
    <row r="100" spans="1:5" x14ac:dyDescent="0.25">
      <c r="A100" s="15">
        <v>98</v>
      </c>
      <c r="B100" s="4" t="s">
        <v>60</v>
      </c>
      <c r="C100" s="5">
        <v>1839</v>
      </c>
      <c r="D100" s="5">
        <v>71</v>
      </c>
      <c r="E100" s="5">
        <v>79</v>
      </c>
    </row>
    <row r="101" spans="1:5" x14ac:dyDescent="0.25">
      <c r="A101" s="15">
        <v>99</v>
      </c>
      <c r="B101" s="4" t="s">
        <v>70</v>
      </c>
      <c r="C101" s="5">
        <v>960</v>
      </c>
      <c r="D101" s="5">
        <v>84</v>
      </c>
      <c r="E101" s="5">
        <v>74</v>
      </c>
    </row>
    <row r="102" spans="1:5" x14ac:dyDescent="0.25">
      <c r="A102" s="15">
        <v>100</v>
      </c>
      <c r="B102" s="4" t="s">
        <v>62</v>
      </c>
      <c r="C102" s="5">
        <v>1548</v>
      </c>
      <c r="D102" s="5">
        <v>120</v>
      </c>
      <c r="E102" s="5">
        <v>96</v>
      </c>
    </row>
    <row r="103" spans="1:5" x14ac:dyDescent="0.25">
      <c r="A103" s="15">
        <v>101</v>
      </c>
      <c r="B103" s="4" t="s">
        <v>75</v>
      </c>
      <c r="C103" s="5">
        <v>911</v>
      </c>
      <c r="D103" s="5">
        <v>57</v>
      </c>
      <c r="E103" s="5">
        <v>47</v>
      </c>
    </row>
    <row r="104" spans="1:5" x14ac:dyDescent="0.25">
      <c r="A104" s="15">
        <v>102</v>
      </c>
      <c r="B104" s="4" t="s">
        <v>99</v>
      </c>
      <c r="C104" s="5">
        <v>576</v>
      </c>
      <c r="D104" s="5">
        <v>54</v>
      </c>
      <c r="E104" s="5">
        <v>59</v>
      </c>
    </row>
    <row r="105" spans="1:5" x14ac:dyDescent="0.25">
      <c r="A105" s="15">
        <v>103</v>
      </c>
      <c r="B105" s="4" t="s">
        <v>72</v>
      </c>
      <c r="C105" s="5">
        <v>941</v>
      </c>
      <c r="D105" s="5">
        <v>33</v>
      </c>
      <c r="E105" s="5">
        <v>31</v>
      </c>
    </row>
    <row r="106" spans="1:5" x14ac:dyDescent="0.25">
      <c r="A106" s="15">
        <v>104</v>
      </c>
      <c r="B106" s="4" t="s">
        <v>32</v>
      </c>
      <c r="C106" s="5">
        <v>1388</v>
      </c>
      <c r="D106" s="5">
        <v>131</v>
      </c>
      <c r="E106" s="5">
        <v>122</v>
      </c>
    </row>
    <row r="107" spans="1:5" x14ac:dyDescent="0.25">
      <c r="A107" s="15">
        <v>105</v>
      </c>
      <c r="B107" s="4" t="s">
        <v>33</v>
      </c>
      <c r="C107" s="5">
        <v>858</v>
      </c>
      <c r="D107" s="5">
        <v>55</v>
      </c>
      <c r="E107" s="5">
        <v>55</v>
      </c>
    </row>
    <row r="108" spans="1:5" x14ac:dyDescent="0.25">
      <c r="A108" s="15">
        <v>106</v>
      </c>
      <c r="B108" s="4" t="s">
        <v>142</v>
      </c>
      <c r="C108" s="5">
        <v>679</v>
      </c>
      <c r="D108" s="5">
        <v>56</v>
      </c>
      <c r="E108" s="5">
        <v>33</v>
      </c>
    </row>
    <row r="109" spans="1:5" x14ac:dyDescent="0.25">
      <c r="A109" s="15">
        <v>107</v>
      </c>
      <c r="B109" s="4" t="s">
        <v>128</v>
      </c>
      <c r="C109" s="5">
        <v>199</v>
      </c>
      <c r="D109" s="5">
        <v>15</v>
      </c>
      <c r="E109" s="5">
        <v>17</v>
      </c>
    </row>
    <row r="110" spans="1:5" x14ac:dyDescent="0.25">
      <c r="A110" s="15">
        <v>108</v>
      </c>
      <c r="B110" s="4" t="s">
        <v>7</v>
      </c>
      <c r="C110" s="5">
        <v>360</v>
      </c>
      <c r="D110" s="5">
        <v>21</v>
      </c>
      <c r="E110" s="5">
        <v>24</v>
      </c>
    </row>
    <row r="111" spans="1:5" x14ac:dyDescent="0.25">
      <c r="A111" s="15">
        <v>109</v>
      </c>
      <c r="B111" s="4" t="s">
        <v>68</v>
      </c>
      <c r="C111" s="5">
        <v>1056</v>
      </c>
      <c r="D111" s="5">
        <v>141</v>
      </c>
      <c r="E111" s="5">
        <v>79</v>
      </c>
    </row>
    <row r="112" spans="1:5" x14ac:dyDescent="0.25">
      <c r="A112" s="15">
        <v>110</v>
      </c>
      <c r="B112" s="4" t="s">
        <v>143</v>
      </c>
      <c r="C112" s="5">
        <v>381</v>
      </c>
      <c r="D112" s="5">
        <v>36</v>
      </c>
      <c r="E112" s="5">
        <v>43</v>
      </c>
    </row>
    <row r="113" spans="1:5" x14ac:dyDescent="0.25">
      <c r="A113" s="15">
        <v>111</v>
      </c>
      <c r="B113" s="4" t="s">
        <v>63</v>
      </c>
      <c r="C113" s="5">
        <v>1532</v>
      </c>
      <c r="D113" s="5">
        <v>178</v>
      </c>
      <c r="E113" s="5">
        <v>115</v>
      </c>
    </row>
    <row r="114" spans="1:5" x14ac:dyDescent="0.25">
      <c r="A114" s="15">
        <v>112</v>
      </c>
      <c r="B114" s="4" t="s">
        <v>45</v>
      </c>
      <c r="C114" s="5">
        <v>138</v>
      </c>
      <c r="D114" s="5">
        <v>10</v>
      </c>
      <c r="E114" s="5">
        <v>13</v>
      </c>
    </row>
    <row r="115" spans="1:5" x14ac:dyDescent="0.25">
      <c r="A115" s="15">
        <v>113</v>
      </c>
      <c r="B115" s="4" t="s">
        <v>26</v>
      </c>
      <c r="C115" s="5">
        <v>193</v>
      </c>
      <c r="D115" s="5">
        <v>17</v>
      </c>
      <c r="E115" s="5">
        <v>13</v>
      </c>
    </row>
    <row r="116" spans="1:5" x14ac:dyDescent="0.25">
      <c r="A116" s="15">
        <v>114</v>
      </c>
      <c r="B116" s="4" t="s">
        <v>29</v>
      </c>
      <c r="C116" s="5">
        <v>1607</v>
      </c>
      <c r="D116" s="5">
        <v>125</v>
      </c>
      <c r="E116" s="5">
        <v>92</v>
      </c>
    </row>
    <row r="117" spans="1:5" x14ac:dyDescent="0.25">
      <c r="A117" s="15">
        <v>115</v>
      </c>
      <c r="B117" s="4" t="s">
        <v>102</v>
      </c>
      <c r="C117" s="5">
        <v>542</v>
      </c>
      <c r="D117" s="5">
        <v>58</v>
      </c>
      <c r="E117" s="5">
        <v>25</v>
      </c>
    </row>
    <row r="118" spans="1:5" x14ac:dyDescent="0.25">
      <c r="A118" s="15">
        <v>116</v>
      </c>
      <c r="B118" s="4" t="s">
        <v>18</v>
      </c>
      <c r="C118" s="5">
        <v>1104</v>
      </c>
      <c r="D118" s="5">
        <v>257</v>
      </c>
      <c r="E118" s="5">
        <v>49</v>
      </c>
    </row>
    <row r="119" spans="1:5" x14ac:dyDescent="0.25">
      <c r="A119" s="15">
        <v>117</v>
      </c>
      <c r="B119" s="4" t="s">
        <v>96</v>
      </c>
      <c r="C119" s="5">
        <v>612</v>
      </c>
      <c r="D119" s="5">
        <v>88</v>
      </c>
      <c r="E119" s="5">
        <v>35</v>
      </c>
    </row>
    <row r="120" spans="1:5" x14ac:dyDescent="0.25">
      <c r="A120" s="15">
        <v>118</v>
      </c>
      <c r="B120" s="4" t="s">
        <v>119</v>
      </c>
      <c r="C120" s="5">
        <v>279</v>
      </c>
      <c r="D120" s="5">
        <v>28</v>
      </c>
      <c r="E120" s="5">
        <v>18</v>
      </c>
    </row>
    <row r="121" spans="1:5" x14ac:dyDescent="0.25">
      <c r="A121" s="15">
        <v>119</v>
      </c>
      <c r="B121" s="4" t="s">
        <v>113</v>
      </c>
      <c r="C121" s="5">
        <v>345</v>
      </c>
      <c r="D121" s="5">
        <v>23</v>
      </c>
      <c r="E121" s="5">
        <v>20</v>
      </c>
    </row>
    <row r="122" spans="1:5" x14ac:dyDescent="0.25">
      <c r="A122" s="15">
        <v>120</v>
      </c>
      <c r="B122" s="4" t="s">
        <v>89</v>
      </c>
      <c r="C122" s="5">
        <v>683</v>
      </c>
      <c r="D122" s="5">
        <v>27</v>
      </c>
      <c r="E122" s="5">
        <v>35</v>
      </c>
    </row>
    <row r="123" spans="1:5" x14ac:dyDescent="0.25">
      <c r="A123" s="15">
        <v>121</v>
      </c>
      <c r="B123" s="4" t="s">
        <v>108</v>
      </c>
      <c r="C123" s="5">
        <v>403</v>
      </c>
      <c r="D123" s="5">
        <v>22</v>
      </c>
      <c r="E123" s="5">
        <v>27</v>
      </c>
    </row>
    <row r="124" spans="1:5" x14ac:dyDescent="0.25">
      <c r="A124" s="15">
        <v>122</v>
      </c>
      <c r="B124" s="4" t="s">
        <v>98</v>
      </c>
      <c r="C124" s="5">
        <v>581</v>
      </c>
      <c r="D124" s="5">
        <v>34</v>
      </c>
      <c r="E124" s="5">
        <v>42</v>
      </c>
    </row>
    <row r="125" spans="1:5" x14ac:dyDescent="0.25">
      <c r="A125" s="15">
        <v>123</v>
      </c>
      <c r="B125" s="4" t="s">
        <v>61</v>
      </c>
      <c r="C125" s="5">
        <v>1643</v>
      </c>
      <c r="D125" s="5">
        <v>147</v>
      </c>
      <c r="E125" s="5">
        <v>107</v>
      </c>
    </row>
    <row r="126" spans="1:5" x14ac:dyDescent="0.25">
      <c r="A126" s="15">
        <v>124</v>
      </c>
      <c r="B126" s="4" t="s">
        <v>144</v>
      </c>
      <c r="C126" s="5">
        <v>1099</v>
      </c>
      <c r="D126" s="5">
        <v>190</v>
      </c>
      <c r="E126" s="5">
        <v>73</v>
      </c>
    </row>
    <row r="127" spans="1:5" x14ac:dyDescent="0.25">
      <c r="A127" s="15">
        <v>125</v>
      </c>
      <c r="B127" s="4" t="s">
        <v>140</v>
      </c>
      <c r="C127" s="5">
        <v>0</v>
      </c>
      <c r="D127" s="5">
        <v>0</v>
      </c>
      <c r="E127" s="5">
        <v>0</v>
      </c>
    </row>
    <row r="128" spans="1:5" x14ac:dyDescent="0.25">
      <c r="A128" s="15">
        <v>126</v>
      </c>
      <c r="B128" s="4" t="s">
        <v>71</v>
      </c>
      <c r="C128" s="5">
        <v>951</v>
      </c>
      <c r="D128" s="5">
        <v>182</v>
      </c>
      <c r="E128" s="5">
        <v>32</v>
      </c>
    </row>
    <row r="129" spans="1:5" x14ac:dyDescent="0.25">
      <c r="A129" s="15">
        <v>127</v>
      </c>
      <c r="B129" s="4" t="s">
        <v>19</v>
      </c>
      <c r="C129" s="5">
        <v>860</v>
      </c>
      <c r="D129" s="5">
        <v>133</v>
      </c>
      <c r="E129" s="5">
        <v>35</v>
      </c>
    </row>
    <row r="130" spans="1:5" x14ac:dyDescent="0.25">
      <c r="A130" s="15">
        <v>128</v>
      </c>
      <c r="B130" s="4" t="s">
        <v>4</v>
      </c>
      <c r="C130" s="5">
        <v>689</v>
      </c>
      <c r="D130" s="5">
        <v>134</v>
      </c>
      <c r="E130" s="5">
        <v>67</v>
      </c>
    </row>
    <row r="131" spans="1:5" x14ac:dyDescent="0.25">
      <c r="A131" s="15">
        <v>129</v>
      </c>
      <c r="B131" s="4" t="s">
        <v>90</v>
      </c>
      <c r="C131" s="5">
        <v>653</v>
      </c>
      <c r="D131" s="5">
        <v>37</v>
      </c>
      <c r="E131" s="5">
        <v>46</v>
      </c>
    </row>
    <row r="132" spans="1:5" x14ac:dyDescent="0.25">
      <c r="A132" s="15">
        <v>130</v>
      </c>
      <c r="B132" s="4" t="s">
        <v>76</v>
      </c>
      <c r="C132" s="5">
        <v>909</v>
      </c>
      <c r="D132" s="5">
        <v>74</v>
      </c>
      <c r="E132" s="5">
        <v>82</v>
      </c>
    </row>
    <row r="133" spans="1:5" x14ac:dyDescent="0.25">
      <c r="A133" s="15">
        <v>131</v>
      </c>
      <c r="B133" s="4" t="s">
        <v>51</v>
      </c>
      <c r="C133" s="5">
        <v>6349</v>
      </c>
      <c r="D133" s="5">
        <v>373</v>
      </c>
      <c r="E133" s="5">
        <v>306</v>
      </c>
    </row>
    <row r="134" spans="1:5" x14ac:dyDescent="0.25">
      <c r="A134" s="15">
        <v>132</v>
      </c>
      <c r="B134" s="4" t="s">
        <v>124</v>
      </c>
      <c r="C134" s="5">
        <v>215</v>
      </c>
      <c r="D134" s="5">
        <v>7</v>
      </c>
      <c r="E134" s="5">
        <v>9</v>
      </c>
    </row>
    <row r="135" spans="1:5" x14ac:dyDescent="0.25">
      <c r="A135" s="15">
        <v>133</v>
      </c>
      <c r="B135" s="4" t="s">
        <v>65</v>
      </c>
      <c r="C135" s="5">
        <v>1234</v>
      </c>
      <c r="D135" s="5">
        <v>134</v>
      </c>
      <c r="E135" s="5">
        <v>76</v>
      </c>
    </row>
    <row r="136" spans="1:5" x14ac:dyDescent="0.25">
      <c r="A136" s="15">
        <v>134</v>
      </c>
      <c r="B136" s="4" t="s">
        <v>123</v>
      </c>
      <c r="C136" s="5">
        <v>219</v>
      </c>
      <c r="D136" s="5">
        <v>32</v>
      </c>
      <c r="E136" s="5">
        <v>26</v>
      </c>
    </row>
    <row r="137" spans="1:5" x14ac:dyDescent="0.25">
      <c r="A137" s="15">
        <v>135</v>
      </c>
      <c r="B137" s="4" t="s">
        <v>5</v>
      </c>
      <c r="C137" s="5">
        <v>400</v>
      </c>
      <c r="D137" s="5">
        <v>60</v>
      </c>
      <c r="E137" s="5">
        <v>30</v>
      </c>
    </row>
    <row r="138" spans="1:5" x14ac:dyDescent="0.25">
      <c r="A138" s="15">
        <v>136</v>
      </c>
      <c r="B138" s="4" t="s">
        <v>57</v>
      </c>
      <c r="C138" s="5">
        <v>2352</v>
      </c>
      <c r="D138" s="5">
        <v>132</v>
      </c>
      <c r="E138" s="5">
        <v>80</v>
      </c>
    </row>
    <row r="139" spans="1:5" x14ac:dyDescent="0.25">
      <c r="A139" s="15">
        <v>137</v>
      </c>
      <c r="B139" s="4" t="s">
        <v>52</v>
      </c>
      <c r="C139" s="5">
        <v>5874</v>
      </c>
      <c r="D139" s="5">
        <v>477</v>
      </c>
      <c r="E139" s="5">
        <v>256</v>
      </c>
    </row>
    <row r="140" spans="1:5" x14ac:dyDescent="0.25">
      <c r="A140" s="15">
        <v>138</v>
      </c>
      <c r="B140" s="4" t="s">
        <v>37</v>
      </c>
      <c r="C140" s="5">
        <v>172</v>
      </c>
      <c r="D140" s="5">
        <v>12</v>
      </c>
      <c r="E140" s="5">
        <v>12</v>
      </c>
    </row>
    <row r="141" spans="1:5" x14ac:dyDescent="0.25">
      <c r="A141" s="15">
        <v>139</v>
      </c>
      <c r="B141" s="4" t="s">
        <v>9</v>
      </c>
      <c r="C141" s="5">
        <v>253</v>
      </c>
      <c r="D141" s="5">
        <v>20</v>
      </c>
      <c r="E141" s="5">
        <v>15</v>
      </c>
    </row>
    <row r="142" spans="1:5" x14ac:dyDescent="0.25">
      <c r="A142" s="15">
        <v>140</v>
      </c>
      <c r="B142" s="4" t="s">
        <v>121</v>
      </c>
      <c r="C142" s="5">
        <v>239</v>
      </c>
      <c r="D142" s="5">
        <v>28</v>
      </c>
      <c r="E142" s="5">
        <v>24</v>
      </c>
    </row>
    <row r="143" spans="1:5" x14ac:dyDescent="0.25">
      <c r="A143" s="15">
        <v>141</v>
      </c>
      <c r="B143" s="4" t="s">
        <v>111</v>
      </c>
      <c r="C143" s="5">
        <v>364</v>
      </c>
      <c r="D143" s="5">
        <v>32</v>
      </c>
      <c r="E143" s="5">
        <v>31</v>
      </c>
    </row>
    <row r="144" spans="1:5" x14ac:dyDescent="0.25">
      <c r="A144" s="15">
        <v>142</v>
      </c>
      <c r="B144" t="s">
        <v>38</v>
      </c>
      <c r="C144" s="6">
        <f>SUM(C3:C143)</f>
        <v>124434</v>
      </c>
      <c r="D144" s="6">
        <f t="shared" ref="D144:E144" si="0">SUM(D3:D143)</f>
        <v>10551</v>
      </c>
      <c r="E144" s="6">
        <f t="shared" si="0"/>
        <v>7117</v>
      </c>
    </row>
  </sheetData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9"/>
  <sheetViews>
    <sheetView topLeftCell="A108" workbookViewId="0">
      <selection activeCell="B3" sqref="B3:E128"/>
    </sheetView>
  </sheetViews>
  <sheetFormatPr defaultRowHeight="15" x14ac:dyDescent="0.25"/>
  <cols>
    <col min="2" max="2" width="84.7109375" bestFit="1" customWidth="1"/>
    <col min="3" max="3" width="10.5703125" bestFit="1" customWidth="1"/>
    <col min="4" max="5" width="11" bestFit="1" customWidth="1"/>
  </cols>
  <sheetData>
    <row r="2" spans="2:5" s="2" customFormat="1" ht="30" x14ac:dyDescent="0.25">
      <c r="B2" s="3" t="s">
        <v>0</v>
      </c>
      <c r="C2" s="3" t="s">
        <v>1</v>
      </c>
      <c r="D2" s="3" t="s">
        <v>2</v>
      </c>
      <c r="E2" s="3" t="s">
        <v>3</v>
      </c>
    </row>
    <row r="3" spans="2:5" x14ac:dyDescent="0.25">
      <c r="B3" s="4" t="s">
        <v>91</v>
      </c>
      <c r="C3" s="5">
        <v>650</v>
      </c>
      <c r="D3" s="5">
        <v>57</v>
      </c>
      <c r="E3" s="5">
        <v>50</v>
      </c>
    </row>
    <row r="4" spans="2:5" x14ac:dyDescent="0.25">
      <c r="B4" s="4" t="s">
        <v>88</v>
      </c>
      <c r="C4" s="5">
        <v>712</v>
      </c>
      <c r="D4" s="5">
        <v>140</v>
      </c>
      <c r="E4" s="5">
        <v>42</v>
      </c>
    </row>
    <row r="5" spans="2:5" x14ac:dyDescent="0.25">
      <c r="B5" s="4" t="s">
        <v>84</v>
      </c>
      <c r="C5" s="5">
        <v>742</v>
      </c>
      <c r="D5" s="5">
        <v>70</v>
      </c>
      <c r="E5" s="5">
        <v>36</v>
      </c>
    </row>
    <row r="6" spans="2:5" x14ac:dyDescent="0.25">
      <c r="B6" s="4" t="s">
        <v>80</v>
      </c>
      <c r="C6" s="5">
        <v>856</v>
      </c>
      <c r="D6" s="5">
        <v>78</v>
      </c>
      <c r="E6" s="5">
        <v>29</v>
      </c>
    </row>
    <row r="7" spans="2:5" x14ac:dyDescent="0.25">
      <c r="B7" s="4" t="s">
        <v>100</v>
      </c>
      <c r="C7" s="5">
        <v>543</v>
      </c>
      <c r="D7" s="5">
        <v>67</v>
      </c>
      <c r="E7" s="5">
        <v>45</v>
      </c>
    </row>
    <row r="8" spans="2:5" x14ac:dyDescent="0.25">
      <c r="B8" s="4" t="s">
        <v>23</v>
      </c>
      <c r="C8" s="5">
        <v>733</v>
      </c>
      <c r="D8" s="5">
        <v>129</v>
      </c>
      <c r="E8" s="5">
        <v>26</v>
      </c>
    </row>
    <row r="9" spans="2:5" x14ac:dyDescent="0.25">
      <c r="B9" s="4" t="s">
        <v>74</v>
      </c>
      <c r="C9" s="5">
        <v>913</v>
      </c>
      <c r="D9" s="5">
        <v>74</v>
      </c>
      <c r="E9" s="5">
        <v>75</v>
      </c>
    </row>
    <row r="10" spans="2:5" x14ac:dyDescent="0.25">
      <c r="B10" s="4" t="s">
        <v>101</v>
      </c>
      <c r="C10" s="5">
        <v>543</v>
      </c>
      <c r="D10" s="5">
        <v>32</v>
      </c>
      <c r="E10" s="5">
        <v>28</v>
      </c>
    </row>
    <row r="11" spans="2:5" x14ac:dyDescent="0.25">
      <c r="B11" s="4" t="s">
        <v>55</v>
      </c>
      <c r="C11" s="5">
        <v>2517</v>
      </c>
      <c r="D11" s="5">
        <v>181</v>
      </c>
      <c r="E11" s="5">
        <v>180</v>
      </c>
    </row>
    <row r="12" spans="2:5" x14ac:dyDescent="0.25">
      <c r="B12" s="4" t="s">
        <v>115</v>
      </c>
      <c r="C12" s="5">
        <v>317</v>
      </c>
      <c r="D12" s="5">
        <v>32</v>
      </c>
      <c r="E12" s="5">
        <v>37</v>
      </c>
    </row>
    <row r="13" spans="2:5" x14ac:dyDescent="0.25">
      <c r="B13" s="4" t="s">
        <v>78</v>
      </c>
      <c r="C13" s="5">
        <v>871</v>
      </c>
      <c r="D13" s="5">
        <v>33</v>
      </c>
      <c r="E13" s="5">
        <v>28</v>
      </c>
    </row>
    <row r="14" spans="2:5" x14ac:dyDescent="0.25">
      <c r="B14" s="4" t="s">
        <v>10</v>
      </c>
      <c r="C14" s="5">
        <v>220</v>
      </c>
      <c r="D14" s="5">
        <v>29</v>
      </c>
      <c r="E14" s="5">
        <v>17</v>
      </c>
    </row>
    <row r="15" spans="2:5" x14ac:dyDescent="0.25">
      <c r="B15" s="4" t="s">
        <v>133</v>
      </c>
      <c r="C15" s="5">
        <v>0</v>
      </c>
      <c r="D15" s="5">
        <v>0</v>
      </c>
      <c r="E15" s="5">
        <v>0</v>
      </c>
    </row>
    <row r="16" spans="2:5" x14ac:dyDescent="0.25">
      <c r="B16" s="4" t="s">
        <v>56</v>
      </c>
      <c r="C16" s="5">
        <v>2446</v>
      </c>
      <c r="D16" s="5">
        <v>266</v>
      </c>
      <c r="E16" s="5">
        <v>192</v>
      </c>
    </row>
    <row r="17" spans="2:5" x14ac:dyDescent="0.25">
      <c r="B17" s="4" t="s">
        <v>16</v>
      </c>
      <c r="C17" s="5">
        <v>1543</v>
      </c>
      <c r="D17" s="5">
        <v>171</v>
      </c>
      <c r="E17" s="5">
        <v>65</v>
      </c>
    </row>
    <row r="18" spans="2:5" x14ac:dyDescent="0.25">
      <c r="B18" s="4" t="s">
        <v>125</v>
      </c>
      <c r="C18" s="5">
        <v>205</v>
      </c>
      <c r="D18" s="5">
        <v>29</v>
      </c>
      <c r="E18" s="5">
        <v>22</v>
      </c>
    </row>
    <row r="19" spans="2:5" x14ac:dyDescent="0.25">
      <c r="B19" s="4" t="s">
        <v>87</v>
      </c>
      <c r="C19" s="5">
        <v>717</v>
      </c>
      <c r="D19" s="5">
        <v>86</v>
      </c>
      <c r="E19" s="5">
        <v>58</v>
      </c>
    </row>
    <row r="20" spans="2:5" x14ac:dyDescent="0.25">
      <c r="B20" s="4" t="s">
        <v>83</v>
      </c>
      <c r="C20" s="5">
        <v>830</v>
      </c>
      <c r="D20" s="5">
        <v>84</v>
      </c>
      <c r="E20" s="5">
        <v>71</v>
      </c>
    </row>
    <row r="21" spans="2:5" x14ac:dyDescent="0.25">
      <c r="B21" s="4" t="s">
        <v>77</v>
      </c>
      <c r="C21" s="5">
        <v>879</v>
      </c>
      <c r="D21" s="5">
        <v>163</v>
      </c>
      <c r="E21" s="5">
        <v>81</v>
      </c>
    </row>
    <row r="22" spans="2:5" x14ac:dyDescent="0.25">
      <c r="B22" s="4" t="s">
        <v>122</v>
      </c>
      <c r="C22" s="5">
        <v>219</v>
      </c>
      <c r="D22" s="5">
        <v>34</v>
      </c>
      <c r="E22" s="5">
        <v>23</v>
      </c>
    </row>
    <row r="23" spans="2:5" x14ac:dyDescent="0.25">
      <c r="B23" s="4" t="s">
        <v>127</v>
      </c>
      <c r="C23" s="5">
        <v>201</v>
      </c>
      <c r="D23" s="5">
        <v>20</v>
      </c>
      <c r="E23" s="5">
        <v>14</v>
      </c>
    </row>
    <row r="24" spans="2:5" x14ac:dyDescent="0.25">
      <c r="B24" s="4" t="s">
        <v>66</v>
      </c>
      <c r="C24" s="5">
        <v>1149</v>
      </c>
      <c r="D24" s="5">
        <v>127</v>
      </c>
      <c r="E24" s="5">
        <v>94</v>
      </c>
    </row>
    <row r="25" spans="2:5" x14ac:dyDescent="0.25">
      <c r="B25" s="4" t="s">
        <v>54</v>
      </c>
      <c r="C25" s="5">
        <v>2539</v>
      </c>
      <c r="D25" s="5">
        <v>166</v>
      </c>
      <c r="E25" s="5">
        <v>109</v>
      </c>
    </row>
    <row r="26" spans="2:5" x14ac:dyDescent="0.25">
      <c r="B26" s="4" t="s">
        <v>106</v>
      </c>
      <c r="C26" s="5">
        <v>487</v>
      </c>
      <c r="D26" s="5">
        <v>29</v>
      </c>
      <c r="E26" s="5">
        <v>40</v>
      </c>
    </row>
    <row r="27" spans="2:5" x14ac:dyDescent="0.25">
      <c r="B27" s="4" t="s">
        <v>129</v>
      </c>
      <c r="C27" s="5">
        <v>189</v>
      </c>
      <c r="D27" s="5">
        <v>12</v>
      </c>
      <c r="E27" s="5">
        <v>12</v>
      </c>
    </row>
    <row r="28" spans="2:5" x14ac:dyDescent="0.25">
      <c r="B28" s="4" t="s">
        <v>134</v>
      </c>
      <c r="C28" s="5">
        <v>0</v>
      </c>
      <c r="D28" s="5">
        <v>0</v>
      </c>
      <c r="E28" s="5">
        <v>0</v>
      </c>
    </row>
    <row r="29" spans="2:5" x14ac:dyDescent="0.25">
      <c r="B29" s="4" t="s">
        <v>48</v>
      </c>
      <c r="C29" s="5">
        <v>934</v>
      </c>
      <c r="D29" s="5">
        <v>76</v>
      </c>
      <c r="E29" s="5">
        <v>50</v>
      </c>
    </row>
    <row r="30" spans="2:5" x14ac:dyDescent="0.25">
      <c r="B30" s="4" t="s">
        <v>118</v>
      </c>
      <c r="C30" s="5">
        <v>284</v>
      </c>
      <c r="D30" s="5">
        <v>28</v>
      </c>
      <c r="E30" s="5">
        <v>21</v>
      </c>
    </row>
    <row r="31" spans="2:5" x14ac:dyDescent="0.25">
      <c r="B31" s="4" t="s">
        <v>135</v>
      </c>
      <c r="C31" s="5">
        <v>0</v>
      </c>
      <c r="D31" s="5">
        <v>0</v>
      </c>
      <c r="E31" s="5">
        <v>0</v>
      </c>
    </row>
    <row r="32" spans="2:5" x14ac:dyDescent="0.25">
      <c r="B32" s="4" t="s">
        <v>114</v>
      </c>
      <c r="C32" s="5">
        <v>327</v>
      </c>
      <c r="D32" s="5">
        <v>23</v>
      </c>
      <c r="E32" s="5">
        <v>28</v>
      </c>
    </row>
    <row r="33" spans="2:5" x14ac:dyDescent="0.25">
      <c r="B33" s="4" t="s">
        <v>58</v>
      </c>
      <c r="C33" s="5">
        <v>2339</v>
      </c>
      <c r="D33" s="5">
        <v>89</v>
      </c>
      <c r="E33" s="5">
        <v>87</v>
      </c>
    </row>
    <row r="34" spans="2:5" x14ac:dyDescent="0.25">
      <c r="B34" s="4" t="s">
        <v>130</v>
      </c>
      <c r="C34" s="5">
        <v>163</v>
      </c>
      <c r="D34" s="5">
        <v>18</v>
      </c>
      <c r="E34" s="5">
        <v>19</v>
      </c>
    </row>
    <row r="35" spans="2:5" x14ac:dyDescent="0.25">
      <c r="B35" s="4" t="s">
        <v>17</v>
      </c>
      <c r="C35" s="5">
        <v>1177</v>
      </c>
      <c r="D35" s="5">
        <v>176</v>
      </c>
      <c r="E35" s="5">
        <v>80</v>
      </c>
    </row>
    <row r="36" spans="2:5" x14ac:dyDescent="0.25">
      <c r="B36" s="4" t="s">
        <v>110</v>
      </c>
      <c r="C36" s="5">
        <v>373</v>
      </c>
      <c r="D36" s="5">
        <v>43</v>
      </c>
      <c r="E36" s="5">
        <v>50</v>
      </c>
    </row>
    <row r="37" spans="2:5" x14ac:dyDescent="0.25">
      <c r="B37" s="4" t="s">
        <v>22</v>
      </c>
      <c r="C37" s="5">
        <v>780</v>
      </c>
      <c r="D37" s="5">
        <v>127</v>
      </c>
      <c r="E37" s="5">
        <v>26</v>
      </c>
    </row>
    <row r="38" spans="2:5" x14ac:dyDescent="0.25">
      <c r="B38" s="4" t="s">
        <v>116</v>
      </c>
      <c r="C38" s="5">
        <v>312</v>
      </c>
      <c r="D38" s="5">
        <v>38</v>
      </c>
      <c r="E38" s="5">
        <v>30</v>
      </c>
    </row>
    <row r="39" spans="2:5" x14ac:dyDescent="0.25">
      <c r="B39" s="4" t="s">
        <v>21</v>
      </c>
      <c r="C39" s="5">
        <v>782</v>
      </c>
      <c r="D39" s="5">
        <v>148</v>
      </c>
      <c r="E39" s="5">
        <v>36</v>
      </c>
    </row>
    <row r="40" spans="2:5" x14ac:dyDescent="0.25">
      <c r="B40" s="4" t="s">
        <v>64</v>
      </c>
      <c r="C40" s="5">
        <v>1261</v>
      </c>
      <c r="D40" s="5">
        <v>119</v>
      </c>
      <c r="E40" s="5">
        <v>111</v>
      </c>
    </row>
    <row r="41" spans="2:5" x14ac:dyDescent="0.25">
      <c r="B41" s="4" t="s">
        <v>85</v>
      </c>
      <c r="C41" s="5">
        <v>726</v>
      </c>
      <c r="D41" s="5">
        <v>142</v>
      </c>
      <c r="E41" s="5">
        <v>26</v>
      </c>
    </row>
    <row r="42" spans="2:5" x14ac:dyDescent="0.25">
      <c r="B42" s="4" t="s">
        <v>49</v>
      </c>
      <c r="C42" s="5">
        <v>402</v>
      </c>
      <c r="D42" s="5">
        <v>27</v>
      </c>
      <c r="E42" s="5">
        <v>28</v>
      </c>
    </row>
    <row r="43" spans="2:5" x14ac:dyDescent="0.25">
      <c r="B43" s="4" t="s">
        <v>11</v>
      </c>
      <c r="C43" s="5">
        <v>184</v>
      </c>
      <c r="D43" s="5">
        <v>14</v>
      </c>
      <c r="E43" s="5">
        <v>9</v>
      </c>
    </row>
    <row r="44" spans="2:5" x14ac:dyDescent="0.25">
      <c r="B44" s="4" t="s">
        <v>13</v>
      </c>
      <c r="C44" s="5">
        <v>0</v>
      </c>
      <c r="D44" s="5">
        <v>0</v>
      </c>
      <c r="E44" s="5">
        <v>0</v>
      </c>
    </row>
    <row r="45" spans="2:5" x14ac:dyDescent="0.25">
      <c r="B45" s="4" t="s">
        <v>136</v>
      </c>
      <c r="C45" s="5">
        <v>0</v>
      </c>
      <c r="D45" s="5">
        <v>0</v>
      </c>
      <c r="E45" s="5">
        <v>0</v>
      </c>
    </row>
    <row r="46" spans="2:5" x14ac:dyDescent="0.25">
      <c r="B46" s="4" t="s">
        <v>86</v>
      </c>
      <c r="C46" s="5">
        <v>721</v>
      </c>
      <c r="D46" s="5">
        <v>58</v>
      </c>
      <c r="E46" s="5">
        <v>44</v>
      </c>
    </row>
    <row r="47" spans="2:5" x14ac:dyDescent="0.25">
      <c r="B47" s="4" t="s">
        <v>42</v>
      </c>
      <c r="C47" s="5">
        <v>482</v>
      </c>
      <c r="D47" s="5">
        <v>135</v>
      </c>
      <c r="E47" s="5">
        <v>19</v>
      </c>
    </row>
    <row r="48" spans="2:5" x14ac:dyDescent="0.25">
      <c r="B48" s="4" t="s">
        <v>39</v>
      </c>
      <c r="C48" s="5">
        <v>796</v>
      </c>
      <c r="D48" s="5">
        <v>72</v>
      </c>
      <c r="E48" s="5">
        <v>54</v>
      </c>
    </row>
    <row r="49" spans="2:5" x14ac:dyDescent="0.25">
      <c r="B49" s="4" t="s">
        <v>81</v>
      </c>
      <c r="C49" s="5">
        <v>836</v>
      </c>
      <c r="D49" s="5">
        <v>133</v>
      </c>
      <c r="E49" s="5">
        <v>70</v>
      </c>
    </row>
    <row r="50" spans="2:5" x14ac:dyDescent="0.25">
      <c r="B50" s="4" t="s">
        <v>40</v>
      </c>
      <c r="C50" s="5">
        <v>714</v>
      </c>
      <c r="D50" s="5">
        <v>132</v>
      </c>
      <c r="E50" s="5">
        <v>45</v>
      </c>
    </row>
    <row r="51" spans="2:5" x14ac:dyDescent="0.25">
      <c r="B51" s="4" t="s">
        <v>6</v>
      </c>
      <c r="C51" s="5">
        <v>372</v>
      </c>
      <c r="D51" s="5">
        <v>51</v>
      </c>
      <c r="E51" s="5">
        <v>53</v>
      </c>
    </row>
    <row r="52" spans="2:5" x14ac:dyDescent="0.25">
      <c r="B52" s="4" t="s">
        <v>14</v>
      </c>
      <c r="C52" s="5">
        <v>2009</v>
      </c>
      <c r="D52" s="5">
        <v>54</v>
      </c>
      <c r="E52" s="5">
        <v>65</v>
      </c>
    </row>
    <row r="53" spans="2:5" x14ac:dyDescent="0.25">
      <c r="B53" s="4" t="s">
        <v>15</v>
      </c>
      <c r="C53" s="5">
        <v>1817</v>
      </c>
      <c r="D53" s="5">
        <v>143</v>
      </c>
      <c r="E53" s="5">
        <v>121</v>
      </c>
    </row>
    <row r="54" spans="2:5" x14ac:dyDescent="0.25">
      <c r="B54" s="4" t="s">
        <v>126</v>
      </c>
      <c r="C54" s="5">
        <v>205</v>
      </c>
      <c r="D54" s="5">
        <v>20</v>
      </c>
      <c r="E54" s="5">
        <v>17</v>
      </c>
    </row>
    <row r="55" spans="2:5" x14ac:dyDescent="0.25">
      <c r="B55" s="4" t="s">
        <v>50</v>
      </c>
      <c r="C55" s="5">
        <v>363</v>
      </c>
      <c r="D55" s="5">
        <v>40</v>
      </c>
      <c r="E55" s="5">
        <v>50</v>
      </c>
    </row>
    <row r="56" spans="2:5" x14ac:dyDescent="0.25">
      <c r="B56" s="4" t="s">
        <v>25</v>
      </c>
      <c r="C56" s="5">
        <v>371</v>
      </c>
      <c r="D56" s="5">
        <v>53</v>
      </c>
      <c r="E56" s="5">
        <v>26</v>
      </c>
    </row>
    <row r="57" spans="2:5" x14ac:dyDescent="0.25">
      <c r="B57" s="4" t="s">
        <v>132</v>
      </c>
      <c r="C57" s="5">
        <v>139</v>
      </c>
      <c r="D57" s="5">
        <v>11</v>
      </c>
      <c r="E57" s="5">
        <v>11</v>
      </c>
    </row>
    <row r="58" spans="2:5" x14ac:dyDescent="0.25">
      <c r="B58" s="4" t="s">
        <v>41</v>
      </c>
      <c r="C58" s="5">
        <v>587</v>
      </c>
      <c r="D58" s="5">
        <v>58</v>
      </c>
      <c r="E58" s="5">
        <v>34</v>
      </c>
    </row>
    <row r="59" spans="2:5" x14ac:dyDescent="0.25">
      <c r="B59" s="4" t="s">
        <v>112</v>
      </c>
      <c r="C59" s="5">
        <v>358</v>
      </c>
      <c r="D59" s="5">
        <v>48</v>
      </c>
      <c r="E59" s="5">
        <v>24</v>
      </c>
    </row>
    <row r="60" spans="2:5" x14ac:dyDescent="0.25">
      <c r="B60" s="4" t="s">
        <v>117</v>
      </c>
      <c r="C60" s="5">
        <v>307</v>
      </c>
      <c r="D60" s="5">
        <v>24</v>
      </c>
      <c r="E60" s="5">
        <v>22</v>
      </c>
    </row>
    <row r="61" spans="2:5" x14ac:dyDescent="0.25">
      <c r="B61" s="4" t="s">
        <v>20</v>
      </c>
      <c r="C61" s="5">
        <v>849</v>
      </c>
      <c r="D61" s="5">
        <v>52</v>
      </c>
      <c r="E61" s="5">
        <v>36</v>
      </c>
    </row>
    <row r="62" spans="2:5" x14ac:dyDescent="0.25">
      <c r="B62" s="4" t="s">
        <v>93</v>
      </c>
      <c r="C62" s="5">
        <v>642</v>
      </c>
      <c r="D62" s="5">
        <v>63</v>
      </c>
      <c r="E62" s="5">
        <v>67</v>
      </c>
    </row>
    <row r="63" spans="2:5" x14ac:dyDescent="0.25">
      <c r="B63" s="4" t="s">
        <v>24</v>
      </c>
      <c r="C63" s="5">
        <v>474</v>
      </c>
      <c r="D63" s="5">
        <v>54</v>
      </c>
      <c r="E63" s="5">
        <v>26</v>
      </c>
    </row>
    <row r="64" spans="2:5" x14ac:dyDescent="0.25">
      <c r="B64" s="4" t="s">
        <v>131</v>
      </c>
      <c r="C64" s="5">
        <v>163</v>
      </c>
      <c r="D64" s="5">
        <v>16</v>
      </c>
      <c r="E64" s="5">
        <v>11</v>
      </c>
    </row>
    <row r="65" spans="2:5" x14ac:dyDescent="0.25">
      <c r="B65" s="4" t="s">
        <v>8</v>
      </c>
      <c r="C65" s="5">
        <v>289</v>
      </c>
      <c r="D65" s="5">
        <v>55</v>
      </c>
      <c r="E65" s="5">
        <v>26</v>
      </c>
    </row>
    <row r="66" spans="2:5" x14ac:dyDescent="0.25">
      <c r="B66" s="4" t="s">
        <v>67</v>
      </c>
      <c r="C66" s="5">
        <v>1066</v>
      </c>
      <c r="D66" s="5">
        <v>66</v>
      </c>
      <c r="E66" s="5">
        <v>72</v>
      </c>
    </row>
    <row r="67" spans="2:5" x14ac:dyDescent="0.25">
      <c r="B67" s="4" t="s">
        <v>46</v>
      </c>
      <c r="C67" s="5">
        <v>116</v>
      </c>
      <c r="D67" s="5">
        <v>8</v>
      </c>
      <c r="E67" s="5">
        <v>11</v>
      </c>
    </row>
    <row r="68" spans="2:5" x14ac:dyDescent="0.25">
      <c r="B68" s="4" t="s">
        <v>137</v>
      </c>
      <c r="C68" s="5">
        <v>0</v>
      </c>
      <c r="D68" s="5">
        <v>0</v>
      </c>
      <c r="E68" s="5">
        <v>0</v>
      </c>
    </row>
    <row r="69" spans="2:5" x14ac:dyDescent="0.25">
      <c r="B69" s="4" t="s">
        <v>95</v>
      </c>
      <c r="C69" s="5">
        <v>619</v>
      </c>
      <c r="D69" s="5">
        <v>82</v>
      </c>
      <c r="E69" s="5">
        <v>60</v>
      </c>
    </row>
    <row r="70" spans="2:5" x14ac:dyDescent="0.25">
      <c r="B70" s="4" t="s">
        <v>82</v>
      </c>
      <c r="C70" s="5">
        <v>832</v>
      </c>
      <c r="D70" s="5">
        <v>64</v>
      </c>
      <c r="E70" s="5">
        <v>43</v>
      </c>
    </row>
    <row r="71" spans="2:5" x14ac:dyDescent="0.25">
      <c r="B71" s="4" t="s">
        <v>36</v>
      </c>
      <c r="C71" s="5">
        <v>321</v>
      </c>
      <c r="D71" s="5">
        <v>37</v>
      </c>
      <c r="E71" s="5">
        <v>35</v>
      </c>
    </row>
    <row r="72" spans="2:5" x14ac:dyDescent="0.25">
      <c r="B72" s="4" t="s">
        <v>79</v>
      </c>
      <c r="C72" s="5">
        <v>864</v>
      </c>
      <c r="D72" s="5">
        <v>106</v>
      </c>
      <c r="E72" s="5">
        <v>76</v>
      </c>
    </row>
    <row r="73" spans="2:5" x14ac:dyDescent="0.25">
      <c r="B73" s="4" t="s">
        <v>120</v>
      </c>
      <c r="C73" s="5">
        <v>263</v>
      </c>
      <c r="D73" s="5">
        <v>31</v>
      </c>
      <c r="E73" s="5">
        <v>26</v>
      </c>
    </row>
    <row r="74" spans="2:5" x14ac:dyDescent="0.25">
      <c r="B74" s="4" t="s">
        <v>103</v>
      </c>
      <c r="C74" s="5">
        <v>525</v>
      </c>
      <c r="D74" s="5">
        <v>46</v>
      </c>
      <c r="E74" s="5">
        <v>49</v>
      </c>
    </row>
    <row r="75" spans="2:5" x14ac:dyDescent="0.25">
      <c r="B75" s="4" t="s">
        <v>138</v>
      </c>
      <c r="C75" s="5">
        <v>0</v>
      </c>
      <c r="D75" s="5">
        <v>0</v>
      </c>
      <c r="E75" s="5">
        <v>0</v>
      </c>
    </row>
    <row r="76" spans="2:5" x14ac:dyDescent="0.25">
      <c r="B76" s="4" t="s">
        <v>139</v>
      </c>
      <c r="C76" s="5">
        <v>0</v>
      </c>
      <c r="D76" s="5">
        <v>0</v>
      </c>
      <c r="E76" s="5">
        <v>0</v>
      </c>
    </row>
    <row r="77" spans="2:5" x14ac:dyDescent="0.25">
      <c r="B77" s="4" t="s">
        <v>92</v>
      </c>
      <c r="C77" s="5">
        <v>646</v>
      </c>
      <c r="D77" s="5">
        <v>62</v>
      </c>
      <c r="E77" s="5">
        <v>55</v>
      </c>
    </row>
    <row r="78" spans="2:5" x14ac:dyDescent="0.25">
      <c r="B78" s="4" t="s">
        <v>107</v>
      </c>
      <c r="C78" s="5">
        <v>437</v>
      </c>
      <c r="D78" s="5">
        <v>63</v>
      </c>
      <c r="E78" s="5">
        <v>65</v>
      </c>
    </row>
    <row r="79" spans="2:5" x14ac:dyDescent="0.25">
      <c r="B79" s="4" t="s">
        <v>109</v>
      </c>
      <c r="C79" s="5">
        <v>374</v>
      </c>
      <c r="D79" s="5">
        <v>21</v>
      </c>
      <c r="E79" s="5">
        <v>21</v>
      </c>
    </row>
    <row r="80" spans="2:5" x14ac:dyDescent="0.25">
      <c r="B80" s="4" t="s">
        <v>59</v>
      </c>
      <c r="C80" s="5">
        <v>2002</v>
      </c>
      <c r="D80" s="5">
        <v>110</v>
      </c>
      <c r="E80" s="5">
        <v>118</v>
      </c>
    </row>
    <row r="81" spans="2:5" x14ac:dyDescent="0.25">
      <c r="B81" s="4" t="s">
        <v>104</v>
      </c>
      <c r="C81" s="5">
        <v>495</v>
      </c>
      <c r="D81" s="5">
        <v>37</v>
      </c>
      <c r="E81" s="5">
        <v>47</v>
      </c>
    </row>
    <row r="82" spans="2:5" x14ac:dyDescent="0.25">
      <c r="B82" s="4" t="s">
        <v>53</v>
      </c>
      <c r="C82" s="5">
        <v>3513</v>
      </c>
      <c r="D82" s="5">
        <v>104</v>
      </c>
      <c r="E82" s="5">
        <v>65</v>
      </c>
    </row>
    <row r="83" spans="2:5" x14ac:dyDescent="0.25">
      <c r="B83" s="4" t="s">
        <v>44</v>
      </c>
      <c r="C83" s="5">
        <v>164</v>
      </c>
      <c r="D83" s="5">
        <v>13</v>
      </c>
      <c r="E83" s="5">
        <v>15</v>
      </c>
    </row>
    <row r="84" spans="2:5" x14ac:dyDescent="0.25">
      <c r="B84" s="4" t="s">
        <v>43</v>
      </c>
      <c r="C84" s="5">
        <v>193</v>
      </c>
      <c r="D84" s="5">
        <v>48</v>
      </c>
      <c r="E84" s="5">
        <v>21</v>
      </c>
    </row>
    <row r="85" spans="2:5" x14ac:dyDescent="0.25">
      <c r="B85" s="4" t="s">
        <v>12</v>
      </c>
      <c r="C85" s="5">
        <v>170</v>
      </c>
      <c r="D85" s="5">
        <v>19</v>
      </c>
      <c r="E85" s="5">
        <v>11</v>
      </c>
    </row>
    <row r="86" spans="2:5" x14ac:dyDescent="0.25">
      <c r="B86" s="4" t="s">
        <v>69</v>
      </c>
      <c r="C86" s="5">
        <v>1008</v>
      </c>
      <c r="D86" s="5">
        <v>175</v>
      </c>
      <c r="E86" s="5">
        <v>71</v>
      </c>
    </row>
    <row r="87" spans="2:5" x14ac:dyDescent="0.25">
      <c r="B87" s="4" t="s">
        <v>73</v>
      </c>
      <c r="C87" s="5">
        <v>914</v>
      </c>
      <c r="D87" s="5">
        <v>101</v>
      </c>
      <c r="E87" s="5">
        <v>111</v>
      </c>
    </row>
    <row r="88" spans="2:5" x14ac:dyDescent="0.25">
      <c r="B88" s="4" t="s">
        <v>94</v>
      </c>
      <c r="C88" s="5">
        <v>627</v>
      </c>
      <c r="D88" s="5">
        <v>31</v>
      </c>
      <c r="E88" s="5">
        <v>36</v>
      </c>
    </row>
    <row r="89" spans="2:5" x14ac:dyDescent="0.25">
      <c r="B89" s="4" t="s">
        <v>97</v>
      </c>
      <c r="C89" s="5">
        <v>597</v>
      </c>
      <c r="D89" s="5">
        <v>49</v>
      </c>
      <c r="E89" s="5">
        <v>41</v>
      </c>
    </row>
    <row r="90" spans="2:5" x14ac:dyDescent="0.25">
      <c r="B90" s="4" t="s">
        <v>105</v>
      </c>
      <c r="C90" s="5">
        <v>492</v>
      </c>
      <c r="D90" s="5">
        <v>39</v>
      </c>
      <c r="E90" s="5">
        <v>24</v>
      </c>
    </row>
    <row r="91" spans="2:5" x14ac:dyDescent="0.25">
      <c r="B91" s="4" t="s">
        <v>60</v>
      </c>
      <c r="C91" s="5">
        <v>1839</v>
      </c>
      <c r="D91" s="5">
        <v>71</v>
      </c>
      <c r="E91" s="5">
        <v>79</v>
      </c>
    </row>
    <row r="92" spans="2:5" x14ac:dyDescent="0.25">
      <c r="B92" s="4" t="s">
        <v>70</v>
      </c>
      <c r="C92" s="5">
        <v>960</v>
      </c>
      <c r="D92" s="5">
        <v>84</v>
      </c>
      <c r="E92" s="5">
        <v>74</v>
      </c>
    </row>
    <row r="93" spans="2:5" x14ac:dyDescent="0.25">
      <c r="B93" s="4" t="s">
        <v>62</v>
      </c>
      <c r="C93" s="5">
        <v>1548</v>
      </c>
      <c r="D93" s="5">
        <v>120</v>
      </c>
      <c r="E93" s="5">
        <v>96</v>
      </c>
    </row>
    <row r="94" spans="2:5" x14ac:dyDescent="0.25">
      <c r="B94" s="4" t="s">
        <v>75</v>
      </c>
      <c r="C94" s="5">
        <v>911</v>
      </c>
      <c r="D94" s="5">
        <v>57</v>
      </c>
      <c r="E94" s="5">
        <v>47</v>
      </c>
    </row>
    <row r="95" spans="2:5" x14ac:dyDescent="0.25">
      <c r="B95" s="4" t="s">
        <v>99</v>
      </c>
      <c r="C95" s="5">
        <v>576</v>
      </c>
      <c r="D95" s="5">
        <v>54</v>
      </c>
      <c r="E95" s="5">
        <v>59</v>
      </c>
    </row>
    <row r="96" spans="2:5" x14ac:dyDescent="0.25">
      <c r="B96" s="4" t="s">
        <v>72</v>
      </c>
      <c r="C96" s="5">
        <v>941</v>
      </c>
      <c r="D96" s="5">
        <v>33</v>
      </c>
      <c r="E96" s="5">
        <v>31</v>
      </c>
    </row>
    <row r="97" spans="2:5" x14ac:dyDescent="0.25">
      <c r="B97" s="4" t="s">
        <v>128</v>
      </c>
      <c r="C97" s="5">
        <v>199</v>
      </c>
      <c r="D97" s="5">
        <v>15</v>
      </c>
      <c r="E97" s="5">
        <v>17</v>
      </c>
    </row>
    <row r="98" spans="2:5" x14ac:dyDescent="0.25">
      <c r="B98" s="4" t="s">
        <v>7</v>
      </c>
      <c r="C98" s="5">
        <v>360</v>
      </c>
      <c r="D98" s="5">
        <v>21</v>
      </c>
      <c r="E98" s="5">
        <v>24</v>
      </c>
    </row>
    <row r="99" spans="2:5" x14ac:dyDescent="0.25">
      <c r="B99" s="4" t="s">
        <v>68</v>
      </c>
      <c r="C99" s="5">
        <v>1056</v>
      </c>
      <c r="D99" s="5">
        <v>141</v>
      </c>
      <c r="E99" s="5">
        <v>79</v>
      </c>
    </row>
    <row r="100" spans="2:5" x14ac:dyDescent="0.25">
      <c r="B100" s="4" t="s">
        <v>63</v>
      </c>
      <c r="C100" s="5">
        <v>1532</v>
      </c>
      <c r="D100" s="5">
        <v>178</v>
      </c>
      <c r="E100" s="5">
        <v>115</v>
      </c>
    </row>
    <row r="101" spans="2:5" x14ac:dyDescent="0.25">
      <c r="B101" s="4" t="s">
        <v>45</v>
      </c>
      <c r="C101" s="5">
        <v>138</v>
      </c>
      <c r="D101" s="5">
        <v>10</v>
      </c>
      <c r="E101" s="5">
        <v>13</v>
      </c>
    </row>
    <row r="102" spans="2:5" x14ac:dyDescent="0.25">
      <c r="B102" s="4" t="s">
        <v>26</v>
      </c>
      <c r="C102" s="5">
        <v>193</v>
      </c>
      <c r="D102" s="5">
        <v>17</v>
      </c>
      <c r="E102" s="5">
        <v>13</v>
      </c>
    </row>
    <row r="103" spans="2:5" x14ac:dyDescent="0.25">
      <c r="B103" s="4" t="s">
        <v>29</v>
      </c>
      <c r="C103" s="5">
        <v>1607</v>
      </c>
      <c r="D103" s="5">
        <v>125</v>
      </c>
      <c r="E103" s="5">
        <v>92</v>
      </c>
    </row>
    <row r="104" spans="2:5" x14ac:dyDescent="0.25">
      <c r="B104" s="4" t="s">
        <v>102</v>
      </c>
      <c r="C104" s="5">
        <v>542</v>
      </c>
      <c r="D104" s="5">
        <v>58</v>
      </c>
      <c r="E104" s="5">
        <v>25</v>
      </c>
    </row>
    <row r="105" spans="2:5" x14ac:dyDescent="0.25">
      <c r="B105" s="4" t="s">
        <v>18</v>
      </c>
      <c r="C105" s="5">
        <v>1104</v>
      </c>
      <c r="D105" s="5">
        <v>257</v>
      </c>
      <c r="E105" s="5">
        <v>49</v>
      </c>
    </row>
    <row r="106" spans="2:5" x14ac:dyDescent="0.25">
      <c r="B106" s="4" t="s">
        <v>96</v>
      </c>
      <c r="C106" s="5">
        <v>612</v>
      </c>
      <c r="D106" s="5">
        <v>88</v>
      </c>
      <c r="E106" s="5">
        <v>35</v>
      </c>
    </row>
    <row r="107" spans="2:5" x14ac:dyDescent="0.25">
      <c r="B107" s="4" t="s">
        <v>119</v>
      </c>
      <c r="C107" s="5">
        <v>279</v>
      </c>
      <c r="D107" s="5">
        <v>28</v>
      </c>
      <c r="E107" s="5">
        <v>18</v>
      </c>
    </row>
    <row r="108" spans="2:5" x14ac:dyDescent="0.25">
      <c r="B108" s="4" t="s">
        <v>113</v>
      </c>
      <c r="C108" s="5">
        <v>345</v>
      </c>
      <c r="D108" s="5">
        <v>23</v>
      </c>
      <c r="E108" s="5">
        <v>20</v>
      </c>
    </row>
    <row r="109" spans="2:5" x14ac:dyDescent="0.25">
      <c r="B109" s="4" t="s">
        <v>89</v>
      </c>
      <c r="C109" s="5">
        <v>683</v>
      </c>
      <c r="D109" s="5">
        <v>27</v>
      </c>
      <c r="E109" s="5">
        <v>35</v>
      </c>
    </row>
    <row r="110" spans="2:5" x14ac:dyDescent="0.25">
      <c r="B110" s="4" t="s">
        <v>108</v>
      </c>
      <c r="C110" s="5">
        <v>403</v>
      </c>
      <c r="D110" s="5">
        <v>22</v>
      </c>
      <c r="E110" s="5">
        <v>27</v>
      </c>
    </row>
    <row r="111" spans="2:5" x14ac:dyDescent="0.25">
      <c r="B111" s="4" t="s">
        <v>98</v>
      </c>
      <c r="C111" s="5">
        <v>581</v>
      </c>
      <c r="D111" s="5">
        <v>34</v>
      </c>
      <c r="E111" s="5">
        <v>42</v>
      </c>
    </row>
    <row r="112" spans="2:5" x14ac:dyDescent="0.25">
      <c r="B112" s="4" t="s">
        <v>61</v>
      </c>
      <c r="C112" s="5">
        <v>1643</v>
      </c>
      <c r="D112" s="5">
        <v>147</v>
      </c>
      <c r="E112" s="5">
        <v>107</v>
      </c>
    </row>
    <row r="113" spans="2:5" x14ac:dyDescent="0.25">
      <c r="B113" s="4" t="s">
        <v>140</v>
      </c>
      <c r="C113" s="5">
        <v>0</v>
      </c>
      <c r="D113" s="5">
        <v>0</v>
      </c>
      <c r="E113" s="5">
        <v>0</v>
      </c>
    </row>
    <row r="114" spans="2:5" x14ac:dyDescent="0.25">
      <c r="B114" s="4" t="s">
        <v>71</v>
      </c>
      <c r="C114" s="5">
        <v>951</v>
      </c>
      <c r="D114" s="5">
        <v>182</v>
      </c>
      <c r="E114" s="5">
        <v>32</v>
      </c>
    </row>
    <row r="115" spans="2:5" x14ac:dyDescent="0.25">
      <c r="B115" s="4" t="s">
        <v>19</v>
      </c>
      <c r="C115" s="5">
        <v>860</v>
      </c>
      <c r="D115" s="5">
        <v>133</v>
      </c>
      <c r="E115" s="5">
        <v>35</v>
      </c>
    </row>
    <row r="116" spans="2:5" x14ac:dyDescent="0.25">
      <c r="B116" s="4" t="s">
        <v>4</v>
      </c>
      <c r="C116" s="5">
        <v>689</v>
      </c>
      <c r="D116" s="5">
        <v>134</v>
      </c>
      <c r="E116" s="5">
        <v>67</v>
      </c>
    </row>
    <row r="117" spans="2:5" x14ac:dyDescent="0.25">
      <c r="B117" s="4" t="s">
        <v>90</v>
      </c>
      <c r="C117" s="5">
        <v>653</v>
      </c>
      <c r="D117" s="5">
        <v>37</v>
      </c>
      <c r="E117" s="5">
        <v>46</v>
      </c>
    </row>
    <row r="118" spans="2:5" x14ac:dyDescent="0.25">
      <c r="B118" s="4" t="s">
        <v>76</v>
      </c>
      <c r="C118" s="5">
        <v>909</v>
      </c>
      <c r="D118" s="5">
        <v>74</v>
      </c>
      <c r="E118" s="5">
        <v>82</v>
      </c>
    </row>
    <row r="119" spans="2:5" x14ac:dyDescent="0.25">
      <c r="B119" s="4" t="s">
        <v>51</v>
      </c>
      <c r="C119" s="5">
        <v>6349</v>
      </c>
      <c r="D119" s="5">
        <v>373</v>
      </c>
      <c r="E119" s="5">
        <v>306</v>
      </c>
    </row>
    <row r="120" spans="2:5" x14ac:dyDescent="0.25">
      <c r="B120" s="4" t="s">
        <v>124</v>
      </c>
      <c r="C120" s="5">
        <v>215</v>
      </c>
      <c r="D120" s="5">
        <v>7</v>
      </c>
      <c r="E120" s="5">
        <v>9</v>
      </c>
    </row>
    <row r="121" spans="2:5" x14ac:dyDescent="0.25">
      <c r="B121" s="4" t="s">
        <v>65</v>
      </c>
      <c r="C121" s="5">
        <v>1234</v>
      </c>
      <c r="D121" s="5">
        <v>134</v>
      </c>
      <c r="E121" s="5">
        <v>76</v>
      </c>
    </row>
    <row r="122" spans="2:5" x14ac:dyDescent="0.25">
      <c r="B122" s="4" t="s">
        <v>123</v>
      </c>
      <c r="C122" s="5">
        <v>219</v>
      </c>
      <c r="D122" s="5">
        <v>32</v>
      </c>
      <c r="E122" s="5">
        <v>26</v>
      </c>
    </row>
    <row r="123" spans="2:5" x14ac:dyDescent="0.25">
      <c r="B123" s="4" t="s">
        <v>5</v>
      </c>
      <c r="C123" s="5">
        <v>400</v>
      </c>
      <c r="D123" s="5">
        <v>60</v>
      </c>
      <c r="E123" s="5">
        <v>30</v>
      </c>
    </row>
    <row r="124" spans="2:5" x14ac:dyDescent="0.25">
      <c r="B124" s="4" t="s">
        <v>57</v>
      </c>
      <c r="C124" s="5">
        <v>2352</v>
      </c>
      <c r="D124" s="5">
        <v>132</v>
      </c>
      <c r="E124" s="5">
        <v>80</v>
      </c>
    </row>
    <row r="125" spans="2:5" x14ac:dyDescent="0.25">
      <c r="B125" s="4" t="s">
        <v>52</v>
      </c>
      <c r="C125" s="5">
        <v>5874</v>
      </c>
      <c r="D125" s="5">
        <v>477</v>
      </c>
      <c r="E125" s="5">
        <v>256</v>
      </c>
    </row>
    <row r="126" spans="2:5" x14ac:dyDescent="0.25">
      <c r="B126" s="4" t="s">
        <v>9</v>
      </c>
      <c r="C126" s="5">
        <v>253</v>
      </c>
      <c r="D126" s="5">
        <v>20</v>
      </c>
      <c r="E126" s="5">
        <v>15</v>
      </c>
    </row>
    <row r="127" spans="2:5" x14ac:dyDescent="0.25">
      <c r="B127" s="4" t="s">
        <v>121</v>
      </c>
      <c r="C127" s="5">
        <v>239</v>
      </c>
      <c r="D127" s="5">
        <v>28</v>
      </c>
      <c r="E127" s="5">
        <v>24</v>
      </c>
    </row>
    <row r="128" spans="2:5" x14ac:dyDescent="0.25">
      <c r="B128" s="4" t="s">
        <v>111</v>
      </c>
      <c r="C128" s="5">
        <v>364</v>
      </c>
      <c r="D128" s="5">
        <v>32</v>
      </c>
      <c r="E128" s="5">
        <v>31</v>
      </c>
    </row>
    <row r="129" spans="2:5" x14ac:dyDescent="0.25">
      <c r="B129" s="4" t="s">
        <v>38</v>
      </c>
      <c r="C129" s="5">
        <f>SUM(C3:C128)</f>
        <v>99410</v>
      </c>
      <c r="D129" s="5">
        <f t="shared" ref="D129:E129" si="0">SUM(D3:D128)</f>
        <v>9226</v>
      </c>
      <c r="E129" s="5">
        <f t="shared" si="0"/>
        <v>6081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workbookViewId="0">
      <selection activeCell="B3" sqref="B3:E5"/>
    </sheetView>
  </sheetViews>
  <sheetFormatPr defaultRowHeight="15" x14ac:dyDescent="0.25"/>
  <cols>
    <col min="2" max="2" width="42.5703125" bestFit="1" customWidth="1"/>
    <col min="3" max="3" width="10.5703125" bestFit="1" customWidth="1"/>
    <col min="4" max="5" width="10.85546875" bestFit="1" customWidth="1"/>
  </cols>
  <sheetData>
    <row r="2" spans="2:5" s="2" customFormat="1" ht="30" x14ac:dyDescent="0.25">
      <c r="B2" s="3" t="s">
        <v>0</v>
      </c>
      <c r="C2" s="3" t="s">
        <v>1</v>
      </c>
      <c r="D2" s="3" t="s">
        <v>2</v>
      </c>
      <c r="E2" s="3" t="s">
        <v>3</v>
      </c>
    </row>
    <row r="3" spans="2:5" x14ac:dyDescent="0.25">
      <c r="B3" s="4" t="s">
        <v>27</v>
      </c>
      <c r="C3" s="5">
        <v>10308</v>
      </c>
      <c r="D3" s="5">
        <v>173</v>
      </c>
      <c r="E3" s="5">
        <v>99</v>
      </c>
    </row>
    <row r="4" spans="2:5" x14ac:dyDescent="0.25">
      <c r="B4" s="4" t="s">
        <v>33</v>
      </c>
      <c r="C4" s="5">
        <v>858</v>
      </c>
      <c r="D4" s="5">
        <v>55</v>
      </c>
      <c r="E4" s="5">
        <v>55</v>
      </c>
    </row>
    <row r="5" spans="2:5" x14ac:dyDescent="0.25">
      <c r="B5" s="4" t="s">
        <v>142</v>
      </c>
      <c r="C5" s="5">
        <v>679</v>
      </c>
      <c r="D5" s="5">
        <v>56</v>
      </c>
      <c r="E5" s="5">
        <v>33</v>
      </c>
    </row>
    <row r="6" spans="2:5" x14ac:dyDescent="0.25">
      <c r="B6" s="4" t="s">
        <v>38</v>
      </c>
      <c r="C6" s="5">
        <f>SUM(C3:C5)</f>
        <v>11845</v>
      </c>
      <c r="D6" s="5">
        <f t="shared" ref="D6:E6" si="0">SUM(D3:D5)</f>
        <v>284</v>
      </c>
      <c r="E6" s="5">
        <f t="shared" si="0"/>
        <v>187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workbookViewId="0">
      <selection activeCell="B3" sqref="B3:E6"/>
    </sheetView>
  </sheetViews>
  <sheetFormatPr defaultRowHeight="15" x14ac:dyDescent="0.25"/>
  <cols>
    <col min="2" max="2" width="41.28515625" bestFit="1" customWidth="1"/>
    <col min="3" max="3" width="9.5703125" bestFit="1" customWidth="1"/>
    <col min="4" max="5" width="11" bestFit="1" customWidth="1"/>
  </cols>
  <sheetData>
    <row r="2" spans="2:5" s="2" customFormat="1" ht="30" x14ac:dyDescent="0.25">
      <c r="B2" s="3" t="s">
        <v>0</v>
      </c>
      <c r="C2" s="3" t="s">
        <v>1</v>
      </c>
      <c r="D2" s="3" t="s">
        <v>2</v>
      </c>
      <c r="E2" s="3" t="s">
        <v>3</v>
      </c>
    </row>
    <row r="3" spans="2:5" x14ac:dyDescent="0.25">
      <c r="B3" s="4" t="s">
        <v>83</v>
      </c>
      <c r="C3" s="5">
        <v>830</v>
      </c>
      <c r="D3" s="5">
        <v>84</v>
      </c>
      <c r="E3" s="5">
        <v>71</v>
      </c>
    </row>
    <row r="4" spans="2:5" x14ac:dyDescent="0.25">
      <c r="B4" s="4" t="s">
        <v>54</v>
      </c>
      <c r="C4" s="5">
        <v>2539</v>
      </c>
      <c r="D4" s="5">
        <v>166</v>
      </c>
      <c r="E4" s="5">
        <v>109</v>
      </c>
    </row>
    <row r="5" spans="2:5" x14ac:dyDescent="0.25">
      <c r="B5" s="4" t="s">
        <v>110</v>
      </c>
      <c r="C5" s="5">
        <v>373</v>
      </c>
      <c r="D5" s="5">
        <v>43</v>
      </c>
      <c r="E5" s="5">
        <v>50</v>
      </c>
    </row>
    <row r="6" spans="2:5" x14ac:dyDescent="0.25">
      <c r="B6" s="4" t="s">
        <v>143</v>
      </c>
      <c r="C6" s="5">
        <v>381</v>
      </c>
      <c r="D6" s="5">
        <v>36</v>
      </c>
      <c r="E6" s="5">
        <v>43</v>
      </c>
    </row>
    <row r="7" spans="2:5" x14ac:dyDescent="0.25">
      <c r="B7" s="4" t="s">
        <v>38</v>
      </c>
      <c r="C7" s="5">
        <f>SUM(C3:C6)</f>
        <v>4123</v>
      </c>
      <c r="D7" s="5">
        <f t="shared" ref="D7:E7" si="0">SUM(D3:D6)</f>
        <v>329</v>
      </c>
      <c r="E7" s="5">
        <f t="shared" si="0"/>
        <v>273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"/>
  <sheetViews>
    <sheetView workbookViewId="0">
      <selection activeCell="B3" sqref="B3:E15"/>
    </sheetView>
  </sheetViews>
  <sheetFormatPr defaultRowHeight="15" x14ac:dyDescent="0.25"/>
  <cols>
    <col min="2" max="2" width="54.85546875" bestFit="1" customWidth="1"/>
    <col min="3" max="3" width="10.5703125" bestFit="1" customWidth="1"/>
    <col min="4" max="5" width="11" bestFit="1" customWidth="1"/>
  </cols>
  <sheetData>
    <row r="2" spans="2:5" s="2" customFormat="1" ht="30" x14ac:dyDescent="0.25">
      <c r="B2" s="3" t="s">
        <v>0</v>
      </c>
      <c r="C2" s="3" t="s">
        <v>1</v>
      </c>
      <c r="D2" s="3" t="s">
        <v>2</v>
      </c>
      <c r="E2" s="3" t="s">
        <v>3</v>
      </c>
    </row>
    <row r="3" spans="2:5" x14ac:dyDescent="0.25">
      <c r="B3" s="4" t="s">
        <v>28</v>
      </c>
      <c r="C3" s="5">
        <v>1707</v>
      </c>
      <c r="D3" s="5">
        <v>173</v>
      </c>
      <c r="E3" s="5">
        <v>188</v>
      </c>
    </row>
    <row r="4" spans="2:5" x14ac:dyDescent="0.25">
      <c r="B4" s="4" t="s">
        <v>55</v>
      </c>
      <c r="C4" s="5">
        <v>2517</v>
      </c>
      <c r="D4" s="5">
        <v>181</v>
      </c>
      <c r="E4" s="5">
        <v>180</v>
      </c>
    </row>
    <row r="5" spans="2:5" x14ac:dyDescent="0.25">
      <c r="B5" s="4" t="s">
        <v>56</v>
      </c>
      <c r="C5" s="5">
        <v>2446</v>
      </c>
      <c r="D5" s="5">
        <v>266</v>
      </c>
      <c r="E5" s="5">
        <v>192</v>
      </c>
    </row>
    <row r="6" spans="2:5" x14ac:dyDescent="0.25">
      <c r="B6" s="4" t="s">
        <v>87</v>
      </c>
      <c r="C6" s="5">
        <v>717</v>
      </c>
      <c r="D6" s="5">
        <v>86</v>
      </c>
      <c r="E6" s="5">
        <v>58</v>
      </c>
    </row>
    <row r="7" spans="2:5" x14ac:dyDescent="0.25">
      <c r="B7" s="4" t="s">
        <v>30</v>
      </c>
      <c r="C7" s="5">
        <v>1586</v>
      </c>
      <c r="D7" s="5">
        <v>118</v>
      </c>
      <c r="E7" s="5">
        <v>102</v>
      </c>
    </row>
    <row r="8" spans="2:5" x14ac:dyDescent="0.25">
      <c r="B8" s="4" t="s">
        <v>82</v>
      </c>
      <c r="C8" s="5">
        <v>832</v>
      </c>
      <c r="D8" s="5">
        <v>64</v>
      </c>
      <c r="E8" s="5">
        <v>43</v>
      </c>
    </row>
    <row r="9" spans="2:5" x14ac:dyDescent="0.25">
      <c r="B9" s="4" t="s">
        <v>32</v>
      </c>
      <c r="C9" s="5">
        <v>1388</v>
      </c>
      <c r="D9" s="5">
        <v>131</v>
      </c>
      <c r="E9" s="5">
        <v>122</v>
      </c>
    </row>
    <row r="10" spans="2:5" x14ac:dyDescent="0.25">
      <c r="B10" s="4" t="s">
        <v>68</v>
      </c>
      <c r="C10" s="5">
        <v>1056</v>
      </c>
      <c r="D10" s="5">
        <v>141</v>
      </c>
      <c r="E10" s="5">
        <v>79</v>
      </c>
    </row>
    <row r="11" spans="2:5" x14ac:dyDescent="0.25">
      <c r="B11" s="4" t="s">
        <v>144</v>
      </c>
      <c r="C11" s="5">
        <v>1099</v>
      </c>
      <c r="D11" s="5">
        <v>190</v>
      </c>
      <c r="E11" s="5">
        <v>73</v>
      </c>
    </row>
    <row r="12" spans="2:5" x14ac:dyDescent="0.25">
      <c r="B12" s="4" t="s">
        <v>76</v>
      </c>
      <c r="C12" s="5">
        <v>909</v>
      </c>
      <c r="D12" s="5">
        <v>74</v>
      </c>
      <c r="E12" s="5">
        <v>82</v>
      </c>
    </row>
    <row r="13" spans="2:5" x14ac:dyDescent="0.25">
      <c r="B13" s="4" t="s">
        <v>51</v>
      </c>
      <c r="C13" s="5">
        <v>6349</v>
      </c>
      <c r="D13" s="5">
        <v>373</v>
      </c>
      <c r="E13" s="5">
        <v>306</v>
      </c>
    </row>
    <row r="14" spans="2:5" x14ac:dyDescent="0.25">
      <c r="B14" s="4" t="s">
        <v>124</v>
      </c>
      <c r="C14" s="5">
        <v>215</v>
      </c>
      <c r="D14" s="5">
        <v>7</v>
      </c>
      <c r="E14" s="5">
        <v>9</v>
      </c>
    </row>
    <row r="15" spans="2:5" x14ac:dyDescent="0.25">
      <c r="B15" s="4" t="s">
        <v>52</v>
      </c>
      <c r="C15" s="5">
        <v>5874</v>
      </c>
      <c r="D15" s="5">
        <v>477</v>
      </c>
      <c r="E15" s="5">
        <v>256</v>
      </c>
    </row>
    <row r="16" spans="2:5" x14ac:dyDescent="0.25">
      <c r="B16" s="4" t="s">
        <v>38</v>
      </c>
      <c r="C16" s="5">
        <f>SUM(C3:C15)</f>
        <v>26695</v>
      </c>
      <c r="D16" s="5">
        <f t="shared" ref="D16:E16" si="0">SUM(D3:D15)</f>
        <v>2281</v>
      </c>
      <c r="E16" s="5">
        <f t="shared" si="0"/>
        <v>1690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workbookViewId="0">
      <selection activeCell="B3" sqref="B3:E7"/>
    </sheetView>
  </sheetViews>
  <sheetFormatPr defaultRowHeight="15" x14ac:dyDescent="0.25"/>
  <cols>
    <col min="2" max="2" width="56.7109375" bestFit="1" customWidth="1"/>
    <col min="3" max="3" width="9.5703125" bestFit="1" customWidth="1"/>
    <col min="4" max="5" width="10.85546875" bestFit="1" customWidth="1"/>
  </cols>
  <sheetData>
    <row r="2" spans="2:5" s="2" customFormat="1" ht="30" x14ac:dyDescent="0.25">
      <c r="B2" s="3" t="s">
        <v>0</v>
      </c>
      <c r="C2" s="3" t="s">
        <v>1</v>
      </c>
      <c r="D2" s="3" t="s">
        <v>2</v>
      </c>
      <c r="E2" s="3" t="s">
        <v>3</v>
      </c>
    </row>
    <row r="3" spans="2:5" x14ac:dyDescent="0.25">
      <c r="B3" s="4" t="s">
        <v>35</v>
      </c>
      <c r="C3" s="5">
        <v>379</v>
      </c>
      <c r="D3" s="5">
        <v>16</v>
      </c>
      <c r="E3" s="5">
        <v>19</v>
      </c>
    </row>
    <row r="4" spans="2:5" x14ac:dyDescent="0.25">
      <c r="B4" s="4" t="s">
        <v>34</v>
      </c>
      <c r="C4" s="5">
        <v>825</v>
      </c>
      <c r="D4" s="5">
        <v>46</v>
      </c>
      <c r="E4" s="5">
        <v>39</v>
      </c>
    </row>
    <row r="5" spans="2:5" x14ac:dyDescent="0.25">
      <c r="B5" s="4" t="s">
        <v>36</v>
      </c>
      <c r="C5" s="5">
        <v>321</v>
      </c>
      <c r="D5" s="5">
        <v>37</v>
      </c>
      <c r="E5" s="5">
        <v>35</v>
      </c>
    </row>
    <row r="6" spans="2:5" x14ac:dyDescent="0.25">
      <c r="B6" s="4" t="s">
        <v>29</v>
      </c>
      <c r="C6" s="5">
        <v>1607</v>
      </c>
      <c r="D6" s="5">
        <v>125</v>
      </c>
      <c r="E6" s="5">
        <v>92</v>
      </c>
    </row>
    <row r="7" spans="2:5" x14ac:dyDescent="0.25">
      <c r="B7" s="4" t="s">
        <v>37</v>
      </c>
      <c r="C7" s="5">
        <v>172</v>
      </c>
      <c r="D7" s="5">
        <v>12</v>
      </c>
      <c r="E7" s="5">
        <v>12</v>
      </c>
    </row>
    <row r="8" spans="2:5" x14ac:dyDescent="0.25">
      <c r="B8" s="4" t="s">
        <v>38</v>
      </c>
      <c r="C8" s="5">
        <f>SUM(C3:C7)</f>
        <v>3304</v>
      </c>
      <c r="D8" s="5">
        <f t="shared" ref="D8:E8" si="0">SUM(D3:D7)</f>
        <v>236</v>
      </c>
      <c r="E8" s="5">
        <f t="shared" si="0"/>
        <v>197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workbookViewId="0">
      <selection activeCell="B3" sqref="B3:E16"/>
    </sheetView>
  </sheetViews>
  <sheetFormatPr defaultRowHeight="15" x14ac:dyDescent="0.25"/>
  <cols>
    <col min="2" max="2" width="60.85546875" bestFit="1" customWidth="1"/>
    <col min="3" max="3" width="9.5703125" bestFit="1" customWidth="1"/>
    <col min="4" max="5" width="10.85546875" bestFit="1" customWidth="1"/>
  </cols>
  <sheetData>
    <row r="2" spans="2:5" s="2" customFormat="1" ht="30" x14ac:dyDescent="0.25">
      <c r="B2" s="3" t="s">
        <v>0</v>
      </c>
      <c r="C2" s="3" t="s">
        <v>1</v>
      </c>
      <c r="D2" s="3" t="s">
        <v>2</v>
      </c>
      <c r="E2" s="3" t="s">
        <v>3</v>
      </c>
    </row>
    <row r="3" spans="2:5" x14ac:dyDescent="0.25">
      <c r="B3" s="4" t="s">
        <v>100</v>
      </c>
      <c r="C3" s="5">
        <v>543</v>
      </c>
      <c r="D3" s="5">
        <v>67</v>
      </c>
      <c r="E3" s="5">
        <v>45</v>
      </c>
    </row>
    <row r="4" spans="2:5" x14ac:dyDescent="0.25">
      <c r="B4" s="4" t="s">
        <v>77</v>
      </c>
      <c r="C4" s="5">
        <v>879</v>
      </c>
      <c r="D4" s="5">
        <v>163</v>
      </c>
      <c r="E4" s="5">
        <v>81</v>
      </c>
    </row>
    <row r="5" spans="2:5" x14ac:dyDescent="0.25">
      <c r="B5" s="4" t="s">
        <v>129</v>
      </c>
      <c r="C5" s="5">
        <v>189</v>
      </c>
      <c r="D5" s="5">
        <v>12</v>
      </c>
      <c r="E5" s="5">
        <v>12</v>
      </c>
    </row>
    <row r="6" spans="2:5" x14ac:dyDescent="0.25">
      <c r="B6" s="4" t="s">
        <v>114</v>
      </c>
      <c r="C6" s="5">
        <v>327</v>
      </c>
      <c r="D6" s="5">
        <v>23</v>
      </c>
      <c r="E6" s="5">
        <v>28</v>
      </c>
    </row>
    <row r="7" spans="2:5" x14ac:dyDescent="0.25">
      <c r="B7" s="4" t="s">
        <v>130</v>
      </c>
      <c r="C7" s="5">
        <v>163</v>
      </c>
      <c r="D7" s="5">
        <v>18</v>
      </c>
      <c r="E7" s="6">
        <v>19</v>
      </c>
    </row>
    <row r="8" spans="2:5" x14ac:dyDescent="0.25">
      <c r="B8" s="4" t="s">
        <v>22</v>
      </c>
      <c r="C8" s="5">
        <v>780</v>
      </c>
      <c r="D8" s="5">
        <v>127</v>
      </c>
      <c r="E8" s="5">
        <v>26</v>
      </c>
    </row>
    <row r="9" spans="2:5" x14ac:dyDescent="0.25">
      <c r="B9" s="4" t="s">
        <v>20</v>
      </c>
      <c r="C9" s="5">
        <v>849</v>
      </c>
      <c r="D9" s="5">
        <v>52</v>
      </c>
      <c r="E9" s="5">
        <v>36</v>
      </c>
    </row>
    <row r="10" spans="2:5" x14ac:dyDescent="0.25">
      <c r="B10" s="4" t="s">
        <v>24</v>
      </c>
      <c r="C10" s="5">
        <v>474</v>
      </c>
      <c r="D10" s="5">
        <v>54</v>
      </c>
      <c r="E10" s="5">
        <v>26</v>
      </c>
    </row>
    <row r="11" spans="2:5" x14ac:dyDescent="0.25">
      <c r="B11" s="4" t="s">
        <v>73</v>
      </c>
      <c r="C11" s="5">
        <v>914</v>
      </c>
      <c r="D11" s="5">
        <v>101</v>
      </c>
      <c r="E11" s="5">
        <v>111</v>
      </c>
    </row>
    <row r="12" spans="2:5" x14ac:dyDescent="0.25">
      <c r="B12" s="4" t="s">
        <v>105</v>
      </c>
      <c r="C12" s="5">
        <v>492</v>
      </c>
      <c r="D12" s="5">
        <v>39</v>
      </c>
      <c r="E12" s="5">
        <v>24</v>
      </c>
    </row>
    <row r="13" spans="2:5" x14ac:dyDescent="0.25">
      <c r="B13" s="4" t="s">
        <v>99</v>
      </c>
      <c r="C13" s="5">
        <v>576</v>
      </c>
      <c r="D13" s="5">
        <v>54</v>
      </c>
      <c r="E13" s="5">
        <v>59</v>
      </c>
    </row>
    <row r="14" spans="2:5" x14ac:dyDescent="0.25">
      <c r="B14" s="4" t="s">
        <v>45</v>
      </c>
      <c r="C14" s="5">
        <v>138</v>
      </c>
      <c r="D14" s="5">
        <v>10</v>
      </c>
      <c r="E14" s="5">
        <v>13</v>
      </c>
    </row>
    <row r="15" spans="2:5" x14ac:dyDescent="0.25">
      <c r="B15" s="4" t="s">
        <v>18</v>
      </c>
      <c r="C15" s="5">
        <v>1104</v>
      </c>
      <c r="D15" s="5">
        <v>257</v>
      </c>
      <c r="E15" s="5">
        <v>49</v>
      </c>
    </row>
    <row r="16" spans="2:5" x14ac:dyDescent="0.25">
      <c r="B16" s="4" t="s">
        <v>121</v>
      </c>
      <c r="C16" s="5">
        <v>239</v>
      </c>
      <c r="D16" s="5">
        <v>28</v>
      </c>
      <c r="E16" s="5">
        <v>24</v>
      </c>
    </row>
    <row r="17" spans="2:5" x14ac:dyDescent="0.25">
      <c r="B17" t="s">
        <v>141</v>
      </c>
      <c r="C17" s="6">
        <f>SUM(C3:C16)</f>
        <v>7667</v>
      </c>
      <c r="D17" s="6">
        <f t="shared" ref="D17:E17" si="0">SUM(D3:D16)</f>
        <v>1005</v>
      </c>
      <c r="E17" s="6">
        <f t="shared" si="0"/>
        <v>553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workbookViewId="0">
      <selection activeCell="B3" sqref="B3:E3"/>
    </sheetView>
  </sheetViews>
  <sheetFormatPr defaultRowHeight="15" x14ac:dyDescent="0.25"/>
  <cols>
    <col min="2" max="2" width="51.42578125" bestFit="1" customWidth="1"/>
    <col min="4" max="5" width="10.85546875" bestFit="1" customWidth="1"/>
  </cols>
  <sheetData>
    <row r="2" spans="2:5" s="2" customFormat="1" ht="30" x14ac:dyDescent="0.25">
      <c r="B2" s="3" t="s">
        <v>0</v>
      </c>
      <c r="C2" s="3" t="s">
        <v>1</v>
      </c>
      <c r="D2" s="3" t="s">
        <v>2</v>
      </c>
      <c r="E2" s="3" t="s">
        <v>3</v>
      </c>
    </row>
    <row r="3" spans="2:5" x14ac:dyDescent="0.25">
      <c r="B3" s="4" t="s">
        <v>79</v>
      </c>
      <c r="C3" s="4">
        <v>864</v>
      </c>
      <c r="D3" s="4">
        <v>106</v>
      </c>
      <c r="E3" s="4">
        <v>76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workbookViewId="0">
      <selection activeCell="B3" sqref="B3:E5"/>
    </sheetView>
  </sheetViews>
  <sheetFormatPr defaultRowHeight="15" x14ac:dyDescent="0.25"/>
  <cols>
    <col min="2" max="2" width="37.7109375" bestFit="1" customWidth="1"/>
    <col min="3" max="3" width="9.5703125" bestFit="1" customWidth="1"/>
    <col min="4" max="4" width="10.85546875" customWidth="1"/>
    <col min="5" max="5" width="10.85546875" bestFit="1" customWidth="1"/>
  </cols>
  <sheetData>
    <row r="2" spans="2:5" s="2" customFormat="1" ht="30" x14ac:dyDescent="0.25">
      <c r="B2" s="3" t="s">
        <v>0</v>
      </c>
      <c r="C2" s="3" t="s">
        <v>1</v>
      </c>
      <c r="D2" s="3" t="s">
        <v>2</v>
      </c>
      <c r="E2" s="3" t="s">
        <v>3</v>
      </c>
    </row>
    <row r="3" spans="2:5" x14ac:dyDescent="0.25">
      <c r="B3" s="4" t="s">
        <v>64</v>
      </c>
      <c r="C3" s="5">
        <v>1261</v>
      </c>
      <c r="D3" s="5">
        <v>119</v>
      </c>
      <c r="E3" s="5">
        <v>111</v>
      </c>
    </row>
    <row r="4" spans="2:5" x14ac:dyDescent="0.25">
      <c r="B4" s="4" t="s">
        <v>92</v>
      </c>
      <c r="C4" s="5">
        <v>646</v>
      </c>
      <c r="D4" s="5">
        <v>62</v>
      </c>
      <c r="E4" s="5">
        <v>55</v>
      </c>
    </row>
    <row r="5" spans="2:5" x14ac:dyDescent="0.25">
      <c r="B5" s="4" t="s">
        <v>70</v>
      </c>
      <c r="C5" s="5">
        <v>960</v>
      </c>
      <c r="D5" s="5">
        <v>84</v>
      </c>
      <c r="E5" s="5">
        <v>74</v>
      </c>
    </row>
    <row r="6" spans="2:5" x14ac:dyDescent="0.25">
      <c r="B6" s="4" t="s">
        <v>38</v>
      </c>
      <c r="C6" s="5">
        <f>SUM(C3:C5)</f>
        <v>2867</v>
      </c>
      <c r="D6" s="5">
        <f t="shared" ref="D6:E6" si="0">SUM(D3:D5)</f>
        <v>265</v>
      </c>
      <c r="E6" s="5">
        <f t="shared" si="0"/>
        <v>240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2"/>
  <sheetViews>
    <sheetView topLeftCell="A41" workbookViewId="0">
      <selection activeCell="B3" sqref="B3:E61"/>
    </sheetView>
  </sheetViews>
  <sheetFormatPr defaultRowHeight="15" x14ac:dyDescent="0.25"/>
  <cols>
    <col min="2" max="2" width="84.7109375" bestFit="1" customWidth="1"/>
    <col min="3" max="3" width="10.5703125" bestFit="1" customWidth="1"/>
    <col min="4" max="5" width="10.85546875" bestFit="1" customWidth="1"/>
  </cols>
  <sheetData>
    <row r="2" spans="2:5" s="2" customFormat="1" ht="30" x14ac:dyDescent="0.25">
      <c r="B2" s="3" t="s">
        <v>0</v>
      </c>
      <c r="C2" s="3" t="s">
        <v>1</v>
      </c>
      <c r="D2" s="3" t="s">
        <v>2</v>
      </c>
      <c r="E2" s="3" t="s">
        <v>3</v>
      </c>
    </row>
    <row r="3" spans="2:5" x14ac:dyDescent="0.25">
      <c r="B3" s="4" t="s">
        <v>91</v>
      </c>
      <c r="C3" s="5">
        <v>650</v>
      </c>
      <c r="D3" s="5">
        <v>57</v>
      </c>
      <c r="E3" s="5">
        <v>50</v>
      </c>
    </row>
    <row r="4" spans="2:5" x14ac:dyDescent="0.25">
      <c r="B4" s="4" t="s">
        <v>84</v>
      </c>
      <c r="C4" s="5">
        <v>742</v>
      </c>
      <c r="D4" s="5">
        <v>70</v>
      </c>
      <c r="E4" s="5">
        <v>36</v>
      </c>
    </row>
    <row r="5" spans="2:5" x14ac:dyDescent="0.25">
      <c r="B5" s="4" t="s">
        <v>80</v>
      </c>
      <c r="C5" s="5">
        <v>856</v>
      </c>
      <c r="D5" s="5">
        <v>78</v>
      </c>
      <c r="E5" s="5">
        <v>29</v>
      </c>
    </row>
    <row r="6" spans="2:5" x14ac:dyDescent="0.25">
      <c r="B6" s="4" t="s">
        <v>74</v>
      </c>
      <c r="C6" s="5">
        <v>913</v>
      </c>
      <c r="D6" s="5">
        <v>74</v>
      </c>
      <c r="E6" s="5">
        <v>75</v>
      </c>
    </row>
    <row r="7" spans="2:5" x14ac:dyDescent="0.25">
      <c r="B7" s="4" t="s">
        <v>101</v>
      </c>
      <c r="C7" s="5">
        <v>543</v>
      </c>
      <c r="D7" s="5">
        <v>32</v>
      </c>
      <c r="E7" s="5">
        <v>28</v>
      </c>
    </row>
    <row r="8" spans="2:5" x14ac:dyDescent="0.25">
      <c r="B8" s="4" t="s">
        <v>55</v>
      </c>
      <c r="C8" s="5">
        <v>2517</v>
      </c>
      <c r="D8" s="5">
        <v>181</v>
      </c>
      <c r="E8" s="5">
        <v>180</v>
      </c>
    </row>
    <row r="9" spans="2:5" x14ac:dyDescent="0.25">
      <c r="B9" s="4" t="s">
        <v>115</v>
      </c>
      <c r="C9" s="5">
        <v>317</v>
      </c>
      <c r="D9" s="5">
        <v>32</v>
      </c>
      <c r="E9" s="5">
        <v>37</v>
      </c>
    </row>
    <row r="10" spans="2:5" x14ac:dyDescent="0.25">
      <c r="B10" s="4" t="s">
        <v>78</v>
      </c>
      <c r="C10" s="5">
        <v>871</v>
      </c>
      <c r="D10" s="5">
        <v>33</v>
      </c>
      <c r="E10" s="5">
        <v>28</v>
      </c>
    </row>
    <row r="11" spans="2:5" x14ac:dyDescent="0.25">
      <c r="B11" s="4" t="s">
        <v>56</v>
      </c>
      <c r="C11" s="5">
        <v>2446</v>
      </c>
      <c r="D11" s="5">
        <v>266</v>
      </c>
      <c r="E11" s="5">
        <v>192</v>
      </c>
    </row>
    <row r="12" spans="2:5" x14ac:dyDescent="0.25">
      <c r="B12" s="4" t="s">
        <v>87</v>
      </c>
      <c r="C12" s="5">
        <v>717</v>
      </c>
      <c r="D12" s="5">
        <v>86</v>
      </c>
      <c r="E12" s="5">
        <v>58</v>
      </c>
    </row>
    <row r="13" spans="2:5" x14ac:dyDescent="0.25">
      <c r="B13" s="4" t="s">
        <v>54</v>
      </c>
      <c r="C13" s="5">
        <v>2539</v>
      </c>
      <c r="D13" s="5">
        <v>166</v>
      </c>
      <c r="E13" s="5">
        <v>109</v>
      </c>
    </row>
    <row r="14" spans="2:5" x14ac:dyDescent="0.25">
      <c r="B14" s="4" t="s">
        <v>106</v>
      </c>
      <c r="C14" s="5">
        <v>487</v>
      </c>
      <c r="D14" s="5">
        <v>29</v>
      </c>
      <c r="E14" s="5">
        <v>40</v>
      </c>
    </row>
    <row r="15" spans="2:5" x14ac:dyDescent="0.25">
      <c r="B15" s="4" t="s">
        <v>48</v>
      </c>
      <c r="C15" s="5">
        <v>934</v>
      </c>
      <c r="D15" s="5">
        <v>76</v>
      </c>
      <c r="E15" s="5">
        <v>50</v>
      </c>
    </row>
    <row r="16" spans="2:5" x14ac:dyDescent="0.25">
      <c r="B16" s="4" t="s">
        <v>58</v>
      </c>
      <c r="C16" s="5">
        <v>2339</v>
      </c>
      <c r="D16" s="5">
        <v>89</v>
      </c>
      <c r="E16" s="5">
        <v>87</v>
      </c>
    </row>
    <row r="17" spans="2:5" x14ac:dyDescent="0.25">
      <c r="B17" s="4" t="s">
        <v>64</v>
      </c>
      <c r="C17" s="5">
        <v>1261</v>
      </c>
      <c r="D17" s="5">
        <v>119</v>
      </c>
      <c r="E17" s="5">
        <v>111</v>
      </c>
    </row>
    <row r="18" spans="2:5" x14ac:dyDescent="0.25">
      <c r="B18" s="4" t="s">
        <v>49</v>
      </c>
      <c r="C18" s="5">
        <v>402</v>
      </c>
      <c r="D18" s="5">
        <v>27</v>
      </c>
      <c r="E18" s="5">
        <v>28</v>
      </c>
    </row>
    <row r="19" spans="2:5" x14ac:dyDescent="0.25">
      <c r="B19" s="4" t="s">
        <v>86</v>
      </c>
      <c r="C19" s="5">
        <v>721</v>
      </c>
      <c r="D19" s="5">
        <v>58</v>
      </c>
      <c r="E19" s="5">
        <v>44</v>
      </c>
    </row>
    <row r="20" spans="2:5" x14ac:dyDescent="0.25">
      <c r="B20" s="4" t="s">
        <v>42</v>
      </c>
      <c r="C20" s="5">
        <v>482</v>
      </c>
      <c r="D20" s="5">
        <v>135</v>
      </c>
      <c r="E20" s="5">
        <v>19</v>
      </c>
    </row>
    <row r="21" spans="2:5" x14ac:dyDescent="0.25">
      <c r="B21" s="4" t="s">
        <v>39</v>
      </c>
      <c r="C21" s="5">
        <v>796</v>
      </c>
      <c r="D21" s="5">
        <v>72</v>
      </c>
      <c r="E21" s="5">
        <v>54</v>
      </c>
    </row>
    <row r="22" spans="2:5" x14ac:dyDescent="0.25">
      <c r="B22" s="4" t="s">
        <v>81</v>
      </c>
      <c r="C22" s="5">
        <v>836</v>
      </c>
      <c r="D22" s="5">
        <v>133</v>
      </c>
      <c r="E22" s="5">
        <v>70</v>
      </c>
    </row>
    <row r="23" spans="2:5" x14ac:dyDescent="0.25">
      <c r="B23" s="4" t="s">
        <v>41</v>
      </c>
      <c r="C23" s="5">
        <v>587</v>
      </c>
      <c r="D23" s="5">
        <v>58</v>
      </c>
      <c r="E23" s="5">
        <v>34</v>
      </c>
    </row>
    <row r="24" spans="2:5" x14ac:dyDescent="0.25">
      <c r="B24" s="4" t="s">
        <v>93</v>
      </c>
      <c r="C24" s="5">
        <v>642</v>
      </c>
      <c r="D24" s="5">
        <v>63</v>
      </c>
      <c r="E24" s="5">
        <v>67</v>
      </c>
    </row>
    <row r="25" spans="2:5" x14ac:dyDescent="0.25">
      <c r="B25" s="4" t="s">
        <v>131</v>
      </c>
      <c r="C25" s="5">
        <v>163</v>
      </c>
      <c r="D25" s="5">
        <v>16</v>
      </c>
      <c r="E25" s="5">
        <v>11</v>
      </c>
    </row>
    <row r="26" spans="2:5" x14ac:dyDescent="0.25">
      <c r="B26" s="4" t="s">
        <v>67</v>
      </c>
      <c r="C26" s="5">
        <v>1066</v>
      </c>
      <c r="D26" s="5">
        <v>66</v>
      </c>
      <c r="E26" s="5">
        <v>72</v>
      </c>
    </row>
    <row r="27" spans="2:5" x14ac:dyDescent="0.25">
      <c r="B27" s="4" t="s">
        <v>46</v>
      </c>
      <c r="C27" s="5">
        <v>116</v>
      </c>
      <c r="D27" s="5">
        <v>8</v>
      </c>
      <c r="E27" s="5">
        <v>11</v>
      </c>
    </row>
    <row r="28" spans="2:5" x14ac:dyDescent="0.25">
      <c r="B28" s="4" t="s">
        <v>34</v>
      </c>
      <c r="C28" s="5">
        <v>825</v>
      </c>
      <c r="D28" s="5">
        <v>46</v>
      </c>
      <c r="E28" s="5">
        <v>39</v>
      </c>
    </row>
    <row r="29" spans="2:5" x14ac:dyDescent="0.25">
      <c r="B29" s="4" t="s">
        <v>36</v>
      </c>
      <c r="C29" s="5">
        <v>321</v>
      </c>
      <c r="D29" s="5">
        <v>37</v>
      </c>
      <c r="E29" s="5">
        <v>35</v>
      </c>
    </row>
    <row r="30" spans="2:5" x14ac:dyDescent="0.25">
      <c r="B30" s="4" t="s">
        <v>103</v>
      </c>
      <c r="C30" s="5">
        <v>525</v>
      </c>
      <c r="D30" s="5">
        <v>46</v>
      </c>
      <c r="E30" s="5">
        <v>49</v>
      </c>
    </row>
    <row r="31" spans="2:5" x14ac:dyDescent="0.25">
      <c r="B31" s="4" t="s">
        <v>92</v>
      </c>
      <c r="C31" s="5">
        <v>646</v>
      </c>
      <c r="D31" s="5">
        <v>62</v>
      </c>
      <c r="E31" s="5">
        <v>55</v>
      </c>
    </row>
    <row r="32" spans="2:5" x14ac:dyDescent="0.25">
      <c r="B32" s="4" t="s">
        <v>107</v>
      </c>
      <c r="C32" s="5">
        <v>437</v>
      </c>
      <c r="D32" s="5">
        <v>63</v>
      </c>
      <c r="E32" s="5">
        <v>65</v>
      </c>
    </row>
    <row r="33" spans="2:5" x14ac:dyDescent="0.25">
      <c r="B33" s="4" t="s">
        <v>109</v>
      </c>
      <c r="C33" s="5">
        <v>374</v>
      </c>
      <c r="D33" s="5">
        <v>21</v>
      </c>
      <c r="E33" s="5">
        <v>21</v>
      </c>
    </row>
    <row r="34" spans="2:5" x14ac:dyDescent="0.25">
      <c r="B34" s="4" t="s">
        <v>59</v>
      </c>
      <c r="C34" s="5">
        <v>2002</v>
      </c>
      <c r="D34" s="5">
        <v>110</v>
      </c>
      <c r="E34" s="5">
        <v>118</v>
      </c>
    </row>
    <row r="35" spans="2:5" x14ac:dyDescent="0.25">
      <c r="B35" s="4" t="s">
        <v>104</v>
      </c>
      <c r="C35" s="5">
        <v>495</v>
      </c>
      <c r="D35" s="5">
        <v>37</v>
      </c>
      <c r="E35" s="5">
        <v>47</v>
      </c>
    </row>
    <row r="36" spans="2:5" x14ac:dyDescent="0.25">
      <c r="B36" s="4" t="s">
        <v>53</v>
      </c>
      <c r="C36" s="5">
        <v>3513</v>
      </c>
      <c r="D36" s="5">
        <v>104</v>
      </c>
      <c r="E36" s="5">
        <v>65</v>
      </c>
    </row>
    <row r="37" spans="2:5" x14ac:dyDescent="0.25">
      <c r="B37" s="4" t="s">
        <v>44</v>
      </c>
      <c r="C37" s="5">
        <v>164</v>
      </c>
      <c r="D37" s="5">
        <v>13</v>
      </c>
      <c r="E37" s="5">
        <v>15</v>
      </c>
    </row>
    <row r="38" spans="2:5" x14ac:dyDescent="0.25">
      <c r="B38" s="4" t="s">
        <v>43</v>
      </c>
      <c r="C38" s="5">
        <v>193</v>
      </c>
      <c r="D38" s="5">
        <v>48</v>
      </c>
      <c r="E38" s="5">
        <v>21</v>
      </c>
    </row>
    <row r="39" spans="2:5" x14ac:dyDescent="0.25">
      <c r="B39" s="4" t="s">
        <v>69</v>
      </c>
      <c r="C39" s="5">
        <v>1008</v>
      </c>
      <c r="D39" s="5">
        <v>175</v>
      </c>
      <c r="E39" s="5">
        <v>71</v>
      </c>
    </row>
    <row r="40" spans="2:5" x14ac:dyDescent="0.25">
      <c r="B40" s="4" t="s">
        <v>94</v>
      </c>
      <c r="C40" s="5">
        <v>627</v>
      </c>
      <c r="D40" s="5">
        <v>31</v>
      </c>
      <c r="E40" s="5">
        <v>36</v>
      </c>
    </row>
    <row r="41" spans="2:5" x14ac:dyDescent="0.25">
      <c r="B41" s="4" t="s">
        <v>97</v>
      </c>
      <c r="C41" s="5">
        <v>597</v>
      </c>
      <c r="D41" s="5">
        <v>49</v>
      </c>
      <c r="E41" s="5">
        <v>41</v>
      </c>
    </row>
    <row r="42" spans="2:5" x14ac:dyDescent="0.25">
      <c r="B42" s="4" t="s">
        <v>70</v>
      </c>
      <c r="C42" s="5">
        <v>960</v>
      </c>
      <c r="D42" s="5">
        <v>84</v>
      </c>
      <c r="E42" s="5">
        <v>74</v>
      </c>
    </row>
    <row r="43" spans="2:5" x14ac:dyDescent="0.25">
      <c r="B43" s="4" t="s">
        <v>62</v>
      </c>
      <c r="C43" s="5">
        <v>1548</v>
      </c>
      <c r="D43" s="5">
        <v>120</v>
      </c>
      <c r="E43" s="5">
        <v>96</v>
      </c>
    </row>
    <row r="44" spans="2:5" x14ac:dyDescent="0.25">
      <c r="B44" s="4" t="s">
        <v>75</v>
      </c>
      <c r="C44" s="5">
        <v>911</v>
      </c>
      <c r="D44" s="5">
        <v>57</v>
      </c>
      <c r="E44" s="5">
        <v>47</v>
      </c>
    </row>
    <row r="45" spans="2:5" x14ac:dyDescent="0.25">
      <c r="B45" s="4" t="s">
        <v>99</v>
      </c>
      <c r="C45" s="5">
        <v>576</v>
      </c>
      <c r="D45" s="5">
        <v>54</v>
      </c>
      <c r="E45" s="5">
        <v>59</v>
      </c>
    </row>
    <row r="46" spans="2:5" x14ac:dyDescent="0.25">
      <c r="B46" s="4" t="s">
        <v>72</v>
      </c>
      <c r="C46" s="5">
        <v>941</v>
      </c>
      <c r="D46" s="5">
        <v>33</v>
      </c>
      <c r="E46" s="5">
        <v>31</v>
      </c>
    </row>
    <row r="47" spans="2:5" x14ac:dyDescent="0.25">
      <c r="B47" s="4" t="s">
        <v>68</v>
      </c>
      <c r="C47" s="5">
        <v>1056</v>
      </c>
      <c r="D47" s="5">
        <v>141</v>
      </c>
      <c r="E47" s="5">
        <v>79</v>
      </c>
    </row>
    <row r="48" spans="2:5" x14ac:dyDescent="0.25">
      <c r="B48" s="4" t="s">
        <v>63</v>
      </c>
      <c r="C48" s="5">
        <v>1532</v>
      </c>
      <c r="D48" s="5">
        <v>178</v>
      </c>
      <c r="E48" s="5">
        <v>115</v>
      </c>
    </row>
    <row r="49" spans="2:5" x14ac:dyDescent="0.25">
      <c r="B49" s="4" t="s">
        <v>45</v>
      </c>
      <c r="C49" s="5">
        <v>138</v>
      </c>
      <c r="D49" s="5">
        <v>10</v>
      </c>
      <c r="E49" s="5">
        <v>13</v>
      </c>
    </row>
    <row r="50" spans="2:5" x14ac:dyDescent="0.25">
      <c r="B50" s="4" t="s">
        <v>26</v>
      </c>
      <c r="C50" s="5">
        <v>193</v>
      </c>
      <c r="D50" s="5">
        <v>17</v>
      </c>
      <c r="E50" s="5">
        <v>13</v>
      </c>
    </row>
    <row r="51" spans="2:5" x14ac:dyDescent="0.25">
      <c r="B51" s="4" t="s">
        <v>29</v>
      </c>
      <c r="C51" s="5">
        <v>1607</v>
      </c>
      <c r="D51" s="5">
        <v>125</v>
      </c>
      <c r="E51" s="5">
        <v>92</v>
      </c>
    </row>
    <row r="52" spans="2:5" x14ac:dyDescent="0.25">
      <c r="B52" s="4" t="s">
        <v>113</v>
      </c>
      <c r="C52" s="5">
        <v>345</v>
      </c>
      <c r="D52" s="5">
        <v>23</v>
      </c>
      <c r="E52" s="5">
        <v>20</v>
      </c>
    </row>
    <row r="53" spans="2:5" x14ac:dyDescent="0.25">
      <c r="B53" s="4" t="s">
        <v>89</v>
      </c>
      <c r="C53" s="5">
        <v>683</v>
      </c>
      <c r="D53" s="5">
        <v>27</v>
      </c>
      <c r="E53" s="5">
        <v>35</v>
      </c>
    </row>
    <row r="54" spans="2:5" x14ac:dyDescent="0.25">
      <c r="B54" s="4" t="s">
        <v>108</v>
      </c>
      <c r="C54" s="5">
        <v>403</v>
      </c>
      <c r="D54" s="5">
        <v>22</v>
      </c>
      <c r="E54" s="5">
        <v>27</v>
      </c>
    </row>
    <row r="55" spans="2:5" x14ac:dyDescent="0.25">
      <c r="B55" s="4" t="s">
        <v>98</v>
      </c>
      <c r="C55" s="5">
        <v>581</v>
      </c>
      <c r="D55" s="5">
        <v>34</v>
      </c>
      <c r="E55" s="5">
        <v>42</v>
      </c>
    </row>
    <row r="56" spans="2:5" x14ac:dyDescent="0.25">
      <c r="B56" s="4" t="s">
        <v>90</v>
      </c>
      <c r="C56" s="5">
        <v>653</v>
      </c>
      <c r="D56" s="5">
        <v>37</v>
      </c>
      <c r="E56" s="5">
        <v>46</v>
      </c>
    </row>
    <row r="57" spans="2:5" x14ac:dyDescent="0.25">
      <c r="B57" s="4" t="s">
        <v>76</v>
      </c>
      <c r="C57" s="5">
        <v>909</v>
      </c>
      <c r="D57" s="5">
        <v>74</v>
      </c>
      <c r="E57" s="5">
        <v>82</v>
      </c>
    </row>
    <row r="58" spans="2:5" x14ac:dyDescent="0.25">
      <c r="B58" s="4" t="s">
        <v>51</v>
      </c>
      <c r="C58" s="5">
        <v>6349</v>
      </c>
      <c r="D58" s="5">
        <v>373</v>
      </c>
      <c r="E58" s="5">
        <v>306</v>
      </c>
    </row>
    <row r="59" spans="2:5" x14ac:dyDescent="0.25">
      <c r="B59" s="4" t="s">
        <v>124</v>
      </c>
      <c r="C59" s="5">
        <v>215</v>
      </c>
      <c r="D59" s="5">
        <v>7</v>
      </c>
      <c r="E59" s="5">
        <v>9</v>
      </c>
    </row>
    <row r="60" spans="2:5" x14ac:dyDescent="0.25">
      <c r="B60" s="4" t="s">
        <v>57</v>
      </c>
      <c r="C60" s="5">
        <v>2352</v>
      </c>
      <c r="D60" s="5">
        <v>132</v>
      </c>
      <c r="E60" s="5">
        <v>80</v>
      </c>
    </row>
    <row r="61" spans="2:5" x14ac:dyDescent="0.25">
      <c r="B61" s="4" t="s">
        <v>111</v>
      </c>
      <c r="C61" s="5">
        <v>364</v>
      </c>
      <c r="D61" s="5">
        <v>32</v>
      </c>
      <c r="E61" s="5">
        <v>31</v>
      </c>
    </row>
    <row r="62" spans="2:5" x14ac:dyDescent="0.25">
      <c r="B62" s="4" t="s">
        <v>38</v>
      </c>
      <c r="C62" s="5">
        <f>SUM(C3:C61)</f>
        <v>57986</v>
      </c>
      <c r="D62" s="5">
        <f t="shared" ref="D62:E62" si="0">SUM(D3:D61)</f>
        <v>4446</v>
      </c>
      <c r="E62" s="5">
        <f t="shared" si="0"/>
        <v>3495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1"/>
  <sheetViews>
    <sheetView topLeftCell="A120" workbookViewId="0">
      <selection activeCell="B3" sqref="B3:E140"/>
    </sheetView>
  </sheetViews>
  <sheetFormatPr defaultRowHeight="15" x14ac:dyDescent="0.25"/>
  <cols>
    <col min="2" max="2" width="84.7109375" bestFit="1" customWidth="1"/>
    <col min="3" max="3" width="11.5703125" bestFit="1" customWidth="1"/>
    <col min="4" max="5" width="10.85546875" bestFit="1" customWidth="1"/>
  </cols>
  <sheetData>
    <row r="2" spans="2:5" s="2" customFormat="1" ht="30" x14ac:dyDescent="0.25">
      <c r="B2" s="3" t="s">
        <v>0</v>
      </c>
      <c r="C2" s="3" t="s">
        <v>1</v>
      </c>
      <c r="D2" s="3" t="s">
        <v>2</v>
      </c>
      <c r="E2" s="3" t="s">
        <v>3</v>
      </c>
    </row>
    <row r="3" spans="2:5" x14ac:dyDescent="0.25">
      <c r="B3" s="4" t="s">
        <v>28</v>
      </c>
      <c r="C3" s="5">
        <v>1707</v>
      </c>
      <c r="D3" s="5">
        <v>173</v>
      </c>
      <c r="E3" s="5">
        <v>188</v>
      </c>
    </row>
    <row r="4" spans="2:5" x14ac:dyDescent="0.25">
      <c r="B4" s="4" t="s">
        <v>91</v>
      </c>
      <c r="C4" s="5">
        <v>650</v>
      </c>
      <c r="D4" s="5">
        <v>57</v>
      </c>
      <c r="E4" s="5">
        <v>50</v>
      </c>
    </row>
    <row r="5" spans="2:5" x14ac:dyDescent="0.25">
      <c r="B5" s="4" t="s">
        <v>88</v>
      </c>
      <c r="C5" s="5">
        <v>712</v>
      </c>
      <c r="D5" s="5">
        <v>140</v>
      </c>
      <c r="E5" s="5">
        <v>42</v>
      </c>
    </row>
    <row r="6" spans="2:5" x14ac:dyDescent="0.25">
      <c r="B6" s="4" t="s">
        <v>84</v>
      </c>
      <c r="C6" s="5">
        <v>742</v>
      </c>
      <c r="D6" s="5">
        <v>70</v>
      </c>
      <c r="E6" s="5">
        <v>36</v>
      </c>
    </row>
    <row r="7" spans="2:5" x14ac:dyDescent="0.25">
      <c r="B7" s="4" t="s">
        <v>80</v>
      </c>
      <c r="C7" s="5">
        <v>856</v>
      </c>
      <c r="D7" s="5">
        <v>78</v>
      </c>
      <c r="E7" s="5">
        <v>29</v>
      </c>
    </row>
    <row r="8" spans="2:5" x14ac:dyDescent="0.25">
      <c r="B8" s="4" t="s">
        <v>100</v>
      </c>
      <c r="C8" s="5">
        <v>543</v>
      </c>
      <c r="D8" s="5">
        <v>67</v>
      </c>
      <c r="E8" s="5">
        <v>45</v>
      </c>
    </row>
    <row r="9" spans="2:5" x14ac:dyDescent="0.25">
      <c r="B9" s="4" t="s">
        <v>23</v>
      </c>
      <c r="C9" s="5">
        <v>733</v>
      </c>
      <c r="D9" s="5">
        <v>129</v>
      </c>
      <c r="E9" s="5">
        <v>26</v>
      </c>
    </row>
    <row r="10" spans="2:5" x14ac:dyDescent="0.25">
      <c r="B10" s="4" t="s">
        <v>74</v>
      </c>
      <c r="C10" s="5">
        <v>913</v>
      </c>
      <c r="D10" s="5">
        <v>74</v>
      </c>
      <c r="E10" s="5">
        <v>75</v>
      </c>
    </row>
    <row r="11" spans="2:5" x14ac:dyDescent="0.25">
      <c r="B11" s="4" t="s">
        <v>101</v>
      </c>
      <c r="C11" s="5">
        <v>543</v>
      </c>
      <c r="D11" s="5">
        <v>32</v>
      </c>
      <c r="E11" s="5">
        <v>28</v>
      </c>
    </row>
    <row r="12" spans="2:5" x14ac:dyDescent="0.25">
      <c r="B12" s="4" t="s">
        <v>55</v>
      </c>
      <c r="C12" s="5">
        <v>2517</v>
      </c>
      <c r="D12" s="5">
        <v>181</v>
      </c>
      <c r="E12" s="5">
        <v>180</v>
      </c>
    </row>
    <row r="13" spans="2:5" x14ac:dyDescent="0.25">
      <c r="B13" s="4" t="s">
        <v>115</v>
      </c>
      <c r="C13" s="5">
        <v>317</v>
      </c>
      <c r="D13" s="5">
        <v>32</v>
      </c>
      <c r="E13" s="5">
        <v>37</v>
      </c>
    </row>
    <row r="14" spans="2:5" x14ac:dyDescent="0.25">
      <c r="B14" s="4" t="s">
        <v>78</v>
      </c>
      <c r="C14" s="5">
        <v>871</v>
      </c>
      <c r="D14" s="5">
        <v>33</v>
      </c>
      <c r="E14" s="5">
        <v>28</v>
      </c>
    </row>
    <row r="15" spans="2:5" x14ac:dyDescent="0.25">
      <c r="B15" s="4" t="s">
        <v>10</v>
      </c>
      <c r="C15" s="5">
        <v>220</v>
      </c>
      <c r="D15" s="5">
        <v>29</v>
      </c>
      <c r="E15" s="5">
        <v>17</v>
      </c>
    </row>
    <row r="16" spans="2:5" x14ac:dyDescent="0.25">
      <c r="B16" s="4" t="s">
        <v>31</v>
      </c>
      <c r="C16" s="5">
        <v>1443</v>
      </c>
      <c r="D16" s="5">
        <v>111</v>
      </c>
      <c r="E16" s="5">
        <v>76</v>
      </c>
    </row>
    <row r="17" spans="2:5" x14ac:dyDescent="0.25">
      <c r="B17" s="4" t="s">
        <v>133</v>
      </c>
      <c r="C17" s="5">
        <v>0</v>
      </c>
      <c r="D17" s="5">
        <v>0</v>
      </c>
      <c r="E17" s="5">
        <v>0</v>
      </c>
    </row>
    <row r="18" spans="2:5" x14ac:dyDescent="0.25">
      <c r="B18" s="4" t="s">
        <v>56</v>
      </c>
      <c r="C18" s="5">
        <v>2446</v>
      </c>
      <c r="D18" s="5">
        <v>266</v>
      </c>
      <c r="E18" s="5">
        <v>192</v>
      </c>
    </row>
    <row r="19" spans="2:5" x14ac:dyDescent="0.25">
      <c r="B19" s="4" t="s">
        <v>16</v>
      </c>
      <c r="C19" s="5">
        <v>1543</v>
      </c>
      <c r="D19" s="5">
        <v>171</v>
      </c>
      <c r="E19" s="5">
        <v>65</v>
      </c>
    </row>
    <row r="20" spans="2:5" x14ac:dyDescent="0.25">
      <c r="B20" s="4" t="s">
        <v>125</v>
      </c>
      <c r="C20" s="5">
        <v>205</v>
      </c>
      <c r="D20" s="5">
        <v>29</v>
      </c>
      <c r="E20" s="5">
        <v>22</v>
      </c>
    </row>
    <row r="21" spans="2:5" x14ac:dyDescent="0.25">
      <c r="B21" s="4" t="s">
        <v>87</v>
      </c>
      <c r="C21" s="5">
        <v>717</v>
      </c>
      <c r="D21" s="5">
        <v>86</v>
      </c>
      <c r="E21" s="5">
        <v>58</v>
      </c>
    </row>
    <row r="22" spans="2:5" x14ac:dyDescent="0.25">
      <c r="B22" s="4" t="s">
        <v>83</v>
      </c>
      <c r="C22" s="5">
        <v>830</v>
      </c>
      <c r="D22" s="5">
        <v>84</v>
      </c>
      <c r="E22" s="5">
        <v>71</v>
      </c>
    </row>
    <row r="23" spans="2:5" x14ac:dyDescent="0.25">
      <c r="B23" s="4" t="s">
        <v>77</v>
      </c>
      <c r="C23" s="5">
        <v>879</v>
      </c>
      <c r="D23" s="5">
        <v>163</v>
      </c>
      <c r="E23" s="5">
        <v>81</v>
      </c>
    </row>
    <row r="24" spans="2:5" x14ac:dyDescent="0.25">
      <c r="B24" s="4" t="s">
        <v>122</v>
      </c>
      <c r="C24" s="5">
        <v>219</v>
      </c>
      <c r="D24" s="5">
        <v>34</v>
      </c>
      <c r="E24" s="5">
        <v>23</v>
      </c>
    </row>
    <row r="25" spans="2:5" x14ac:dyDescent="0.25">
      <c r="B25" s="4" t="s">
        <v>127</v>
      </c>
      <c r="C25" s="5">
        <v>201</v>
      </c>
      <c r="D25" s="5">
        <v>20</v>
      </c>
      <c r="E25" s="5">
        <v>14</v>
      </c>
    </row>
    <row r="26" spans="2:5" x14ac:dyDescent="0.25">
      <c r="B26" s="4" t="s">
        <v>66</v>
      </c>
      <c r="C26" s="5">
        <v>1149</v>
      </c>
      <c r="D26" s="5">
        <v>127</v>
      </c>
      <c r="E26" s="5">
        <v>94</v>
      </c>
    </row>
    <row r="27" spans="2:5" x14ac:dyDescent="0.25">
      <c r="B27" s="4" t="s">
        <v>54</v>
      </c>
      <c r="C27" s="5">
        <v>2539</v>
      </c>
      <c r="D27" s="5">
        <v>166</v>
      </c>
      <c r="E27" s="5">
        <v>109</v>
      </c>
    </row>
    <row r="28" spans="2:5" x14ac:dyDescent="0.25">
      <c r="B28" s="4" t="s">
        <v>106</v>
      </c>
      <c r="C28" s="5">
        <v>487</v>
      </c>
      <c r="D28" s="5">
        <v>29</v>
      </c>
      <c r="E28" s="5">
        <v>40</v>
      </c>
    </row>
    <row r="29" spans="2:5" x14ac:dyDescent="0.25">
      <c r="B29" s="4" t="s">
        <v>129</v>
      </c>
      <c r="C29" s="5">
        <v>189</v>
      </c>
      <c r="D29" s="5">
        <v>12</v>
      </c>
      <c r="E29" s="5">
        <v>12</v>
      </c>
    </row>
    <row r="30" spans="2:5" x14ac:dyDescent="0.25">
      <c r="B30" s="4" t="s">
        <v>134</v>
      </c>
      <c r="C30" s="5">
        <v>0</v>
      </c>
      <c r="D30" s="5">
        <v>0</v>
      </c>
      <c r="E30" s="5">
        <v>0</v>
      </c>
    </row>
    <row r="31" spans="2:5" x14ac:dyDescent="0.25">
      <c r="B31" s="4" t="s">
        <v>48</v>
      </c>
      <c r="C31" s="5">
        <v>934</v>
      </c>
      <c r="D31" s="5">
        <v>76</v>
      </c>
      <c r="E31" s="5">
        <v>50</v>
      </c>
    </row>
    <row r="32" spans="2:5" x14ac:dyDescent="0.25">
      <c r="B32" s="4" t="s">
        <v>118</v>
      </c>
      <c r="C32" s="5">
        <v>284</v>
      </c>
      <c r="D32" s="5">
        <v>28</v>
      </c>
      <c r="E32" s="5">
        <v>21</v>
      </c>
    </row>
    <row r="33" spans="2:5" x14ac:dyDescent="0.25">
      <c r="B33" s="4" t="s">
        <v>135</v>
      </c>
      <c r="C33" s="5">
        <v>0</v>
      </c>
      <c r="D33" s="5">
        <v>0</v>
      </c>
      <c r="E33" s="5">
        <v>0</v>
      </c>
    </row>
    <row r="34" spans="2:5" x14ac:dyDescent="0.25">
      <c r="B34" s="4" t="s">
        <v>114</v>
      </c>
      <c r="C34" s="5">
        <v>327</v>
      </c>
      <c r="D34" s="5">
        <v>23</v>
      </c>
      <c r="E34" s="5">
        <v>28</v>
      </c>
    </row>
    <row r="35" spans="2:5" x14ac:dyDescent="0.25">
      <c r="B35" s="4" t="s">
        <v>58</v>
      </c>
      <c r="C35" s="5">
        <v>2339</v>
      </c>
      <c r="D35" s="5">
        <v>89</v>
      </c>
      <c r="E35" s="5">
        <v>87</v>
      </c>
    </row>
    <row r="36" spans="2:5" x14ac:dyDescent="0.25">
      <c r="B36" s="4" t="s">
        <v>145</v>
      </c>
      <c r="C36" s="5">
        <v>257</v>
      </c>
      <c r="D36" s="5">
        <v>39</v>
      </c>
      <c r="E36" s="5">
        <v>33</v>
      </c>
    </row>
    <row r="37" spans="2:5" x14ac:dyDescent="0.25">
      <c r="B37" s="4" t="s">
        <v>130</v>
      </c>
      <c r="C37" s="5">
        <v>163</v>
      </c>
      <c r="D37" s="5">
        <v>18</v>
      </c>
      <c r="E37" s="5">
        <v>19</v>
      </c>
    </row>
    <row r="38" spans="2:5" x14ac:dyDescent="0.25">
      <c r="B38" s="4" t="s">
        <v>17</v>
      </c>
      <c r="C38" s="5">
        <v>1177</v>
      </c>
      <c r="D38" s="5">
        <v>176</v>
      </c>
      <c r="E38" s="5">
        <v>80</v>
      </c>
    </row>
    <row r="39" spans="2:5" x14ac:dyDescent="0.25">
      <c r="B39" s="4" t="s">
        <v>110</v>
      </c>
      <c r="C39" s="5">
        <v>373</v>
      </c>
      <c r="D39" s="5">
        <v>43</v>
      </c>
      <c r="E39" s="5">
        <v>50</v>
      </c>
    </row>
    <row r="40" spans="2:5" x14ac:dyDescent="0.25">
      <c r="B40" s="4" t="s">
        <v>22</v>
      </c>
      <c r="C40" s="5">
        <v>780</v>
      </c>
      <c r="D40" s="5">
        <v>127</v>
      </c>
      <c r="E40" s="5">
        <v>26</v>
      </c>
    </row>
    <row r="41" spans="2:5" x14ac:dyDescent="0.25">
      <c r="B41" s="4" t="s">
        <v>116</v>
      </c>
      <c r="C41" s="5">
        <v>312</v>
      </c>
      <c r="D41" s="5">
        <v>38</v>
      </c>
      <c r="E41" s="5">
        <v>30</v>
      </c>
    </row>
    <row r="42" spans="2:5" x14ac:dyDescent="0.25">
      <c r="B42" s="4" t="s">
        <v>21</v>
      </c>
      <c r="C42" s="5">
        <v>782</v>
      </c>
      <c r="D42" s="5">
        <v>148</v>
      </c>
      <c r="E42" s="5">
        <v>36</v>
      </c>
    </row>
    <row r="43" spans="2:5" x14ac:dyDescent="0.25">
      <c r="B43" s="4" t="s">
        <v>64</v>
      </c>
      <c r="C43" s="5">
        <v>1261</v>
      </c>
      <c r="D43" s="5">
        <v>119</v>
      </c>
      <c r="E43" s="5">
        <v>111</v>
      </c>
    </row>
    <row r="44" spans="2:5" x14ac:dyDescent="0.25">
      <c r="B44" s="4" t="s">
        <v>85</v>
      </c>
      <c r="C44" s="5">
        <v>726</v>
      </c>
      <c r="D44" s="5">
        <v>142</v>
      </c>
      <c r="E44" s="5">
        <v>26</v>
      </c>
    </row>
    <row r="45" spans="2:5" x14ac:dyDescent="0.25">
      <c r="B45" s="4" t="s">
        <v>49</v>
      </c>
      <c r="C45" s="5">
        <v>402</v>
      </c>
      <c r="D45" s="5">
        <v>27</v>
      </c>
      <c r="E45" s="5">
        <v>28</v>
      </c>
    </row>
    <row r="46" spans="2:5" x14ac:dyDescent="0.25">
      <c r="B46" s="4" t="s">
        <v>11</v>
      </c>
      <c r="C46" s="5">
        <v>184</v>
      </c>
      <c r="D46" s="5">
        <v>14</v>
      </c>
      <c r="E46" s="5">
        <v>9</v>
      </c>
    </row>
    <row r="47" spans="2:5" x14ac:dyDescent="0.25">
      <c r="B47" s="4" t="s">
        <v>13</v>
      </c>
      <c r="C47" s="5">
        <v>0</v>
      </c>
      <c r="D47" s="5">
        <v>0</v>
      </c>
      <c r="E47" s="5">
        <v>0</v>
      </c>
    </row>
    <row r="48" spans="2:5" x14ac:dyDescent="0.25">
      <c r="B48" s="4" t="s">
        <v>30</v>
      </c>
      <c r="C48" s="5">
        <v>1586</v>
      </c>
      <c r="D48" s="5">
        <v>118</v>
      </c>
      <c r="E48" s="5">
        <v>102</v>
      </c>
    </row>
    <row r="49" spans="2:5" x14ac:dyDescent="0.25">
      <c r="B49" s="4" t="s">
        <v>47</v>
      </c>
      <c r="C49" s="5">
        <v>740</v>
      </c>
      <c r="D49" s="5">
        <v>49</v>
      </c>
      <c r="E49" s="5">
        <v>43</v>
      </c>
    </row>
    <row r="50" spans="2:5" x14ac:dyDescent="0.25">
      <c r="B50" s="4" t="s">
        <v>136</v>
      </c>
      <c r="C50" s="5">
        <v>0</v>
      </c>
      <c r="D50" s="5">
        <v>0</v>
      </c>
      <c r="E50" s="5">
        <v>0</v>
      </c>
    </row>
    <row r="51" spans="2:5" x14ac:dyDescent="0.25">
      <c r="B51" s="4" t="s">
        <v>86</v>
      </c>
      <c r="C51" s="5">
        <v>721</v>
      </c>
      <c r="D51" s="5">
        <v>58</v>
      </c>
      <c r="E51" s="5">
        <v>44</v>
      </c>
    </row>
    <row r="52" spans="2:5" x14ac:dyDescent="0.25">
      <c r="B52" s="4" t="s">
        <v>42</v>
      </c>
      <c r="C52" s="5">
        <v>482</v>
      </c>
      <c r="D52" s="5">
        <v>135</v>
      </c>
      <c r="E52" s="5">
        <v>19</v>
      </c>
    </row>
    <row r="53" spans="2:5" x14ac:dyDescent="0.25">
      <c r="B53" s="4" t="s">
        <v>39</v>
      </c>
      <c r="C53" s="5">
        <v>796</v>
      </c>
      <c r="D53" s="5">
        <v>72</v>
      </c>
      <c r="E53" s="5">
        <v>54</v>
      </c>
    </row>
    <row r="54" spans="2:5" x14ac:dyDescent="0.25">
      <c r="B54" s="4" t="s">
        <v>81</v>
      </c>
      <c r="C54" s="5">
        <v>836</v>
      </c>
      <c r="D54" s="5">
        <v>133</v>
      </c>
      <c r="E54" s="5">
        <v>70</v>
      </c>
    </row>
    <row r="55" spans="2:5" x14ac:dyDescent="0.25">
      <c r="B55" s="4" t="s">
        <v>40</v>
      </c>
      <c r="C55" s="5">
        <v>714</v>
      </c>
      <c r="D55" s="5">
        <v>132</v>
      </c>
      <c r="E55" s="5">
        <v>45</v>
      </c>
    </row>
    <row r="56" spans="2:5" x14ac:dyDescent="0.25">
      <c r="B56" s="4" t="s">
        <v>6</v>
      </c>
      <c r="C56" s="5">
        <v>372</v>
      </c>
      <c r="D56" s="5">
        <v>51</v>
      </c>
      <c r="E56" s="5">
        <v>53</v>
      </c>
    </row>
    <row r="57" spans="2:5" x14ac:dyDescent="0.25">
      <c r="B57" s="4" t="s">
        <v>14</v>
      </c>
      <c r="C57" s="5">
        <v>2009</v>
      </c>
      <c r="D57" s="5">
        <v>54</v>
      </c>
      <c r="E57" s="5">
        <v>65</v>
      </c>
    </row>
    <row r="58" spans="2:5" x14ac:dyDescent="0.25">
      <c r="B58" s="4" t="s">
        <v>15</v>
      </c>
      <c r="C58" s="5">
        <v>1817</v>
      </c>
      <c r="D58" s="5">
        <v>143</v>
      </c>
      <c r="E58" s="5">
        <v>121</v>
      </c>
    </row>
    <row r="59" spans="2:5" x14ac:dyDescent="0.25">
      <c r="B59" s="4" t="s">
        <v>126</v>
      </c>
      <c r="C59" s="5">
        <v>205</v>
      </c>
      <c r="D59" s="5">
        <v>20</v>
      </c>
      <c r="E59" s="5">
        <v>17</v>
      </c>
    </row>
    <row r="60" spans="2:5" x14ac:dyDescent="0.25">
      <c r="B60" s="4" t="s">
        <v>50</v>
      </c>
      <c r="C60" s="5">
        <v>363</v>
      </c>
      <c r="D60" s="5">
        <v>40</v>
      </c>
      <c r="E60" s="5">
        <v>50</v>
      </c>
    </row>
    <row r="61" spans="2:5" x14ac:dyDescent="0.25">
      <c r="B61" s="4" t="s">
        <v>25</v>
      </c>
      <c r="C61" s="5">
        <v>371</v>
      </c>
      <c r="D61" s="5">
        <v>53</v>
      </c>
      <c r="E61" s="5">
        <v>26</v>
      </c>
    </row>
    <row r="62" spans="2:5" x14ac:dyDescent="0.25">
      <c r="B62" s="4" t="s">
        <v>132</v>
      </c>
      <c r="C62" s="5">
        <v>139</v>
      </c>
      <c r="D62" s="5">
        <v>11</v>
      </c>
      <c r="E62" s="5">
        <v>11</v>
      </c>
    </row>
    <row r="63" spans="2:5" x14ac:dyDescent="0.25">
      <c r="B63" s="4" t="s">
        <v>41</v>
      </c>
      <c r="C63" s="5">
        <v>587</v>
      </c>
      <c r="D63" s="5">
        <v>58</v>
      </c>
      <c r="E63" s="5">
        <v>34</v>
      </c>
    </row>
    <row r="64" spans="2:5" x14ac:dyDescent="0.25">
      <c r="B64" s="4" t="s">
        <v>112</v>
      </c>
      <c r="C64" s="5">
        <v>358</v>
      </c>
      <c r="D64" s="5">
        <v>48</v>
      </c>
      <c r="E64" s="5">
        <v>24</v>
      </c>
    </row>
    <row r="65" spans="2:5" x14ac:dyDescent="0.25">
      <c r="B65" s="4" t="s">
        <v>117</v>
      </c>
      <c r="C65" s="5">
        <v>307</v>
      </c>
      <c r="D65" s="5">
        <v>24</v>
      </c>
      <c r="E65" s="5">
        <v>22</v>
      </c>
    </row>
    <row r="66" spans="2:5" x14ac:dyDescent="0.25">
      <c r="B66" s="4" t="s">
        <v>20</v>
      </c>
      <c r="C66" s="5">
        <v>849</v>
      </c>
      <c r="D66" s="5">
        <v>52</v>
      </c>
      <c r="E66" s="5">
        <v>36</v>
      </c>
    </row>
    <row r="67" spans="2:5" x14ac:dyDescent="0.25">
      <c r="B67" s="4" t="s">
        <v>93</v>
      </c>
      <c r="C67" s="5">
        <v>642</v>
      </c>
      <c r="D67" s="5">
        <v>63</v>
      </c>
      <c r="E67" s="5">
        <v>67</v>
      </c>
    </row>
    <row r="68" spans="2:5" x14ac:dyDescent="0.25">
      <c r="B68" s="4" t="s">
        <v>24</v>
      </c>
      <c r="C68" s="5">
        <v>474</v>
      </c>
      <c r="D68" s="5">
        <v>54</v>
      </c>
      <c r="E68" s="5">
        <v>26</v>
      </c>
    </row>
    <row r="69" spans="2:5" x14ac:dyDescent="0.25">
      <c r="B69" s="4" t="s">
        <v>131</v>
      </c>
      <c r="C69" s="5">
        <v>163</v>
      </c>
      <c r="D69" s="5">
        <v>16</v>
      </c>
      <c r="E69" s="5">
        <v>11</v>
      </c>
    </row>
    <row r="70" spans="2:5" x14ac:dyDescent="0.25">
      <c r="B70" s="4" t="s">
        <v>8</v>
      </c>
      <c r="C70" s="5">
        <v>289</v>
      </c>
      <c r="D70" s="5">
        <v>55</v>
      </c>
      <c r="E70" s="5">
        <v>26</v>
      </c>
    </row>
    <row r="71" spans="2:5" x14ac:dyDescent="0.25">
      <c r="B71" s="4" t="s">
        <v>67</v>
      </c>
      <c r="C71" s="5">
        <v>1066</v>
      </c>
      <c r="D71" s="5">
        <v>66</v>
      </c>
      <c r="E71" s="5">
        <v>72</v>
      </c>
    </row>
    <row r="72" spans="2:5" x14ac:dyDescent="0.25">
      <c r="B72" s="4" t="s">
        <v>46</v>
      </c>
      <c r="C72" s="5">
        <v>116</v>
      </c>
      <c r="D72" s="5">
        <v>8</v>
      </c>
      <c r="E72" s="5">
        <v>11</v>
      </c>
    </row>
    <row r="73" spans="2:5" x14ac:dyDescent="0.25">
      <c r="B73" s="4" t="s">
        <v>34</v>
      </c>
      <c r="C73" s="5">
        <v>825</v>
      </c>
      <c r="D73" s="5">
        <v>46</v>
      </c>
      <c r="E73" s="5">
        <v>39</v>
      </c>
    </row>
    <row r="74" spans="2:5" x14ac:dyDescent="0.25">
      <c r="B74" s="4" t="s">
        <v>137</v>
      </c>
      <c r="C74" s="5">
        <v>0</v>
      </c>
      <c r="D74" s="5">
        <v>0</v>
      </c>
      <c r="E74" s="5">
        <v>0</v>
      </c>
    </row>
    <row r="75" spans="2:5" x14ac:dyDescent="0.25">
      <c r="B75" s="4" t="s">
        <v>95</v>
      </c>
      <c r="C75" s="5">
        <v>619</v>
      </c>
      <c r="D75" s="5">
        <v>82</v>
      </c>
      <c r="E75" s="5">
        <v>60</v>
      </c>
    </row>
    <row r="76" spans="2:5" x14ac:dyDescent="0.25">
      <c r="B76" s="4" t="s">
        <v>82</v>
      </c>
      <c r="C76" s="5">
        <v>832</v>
      </c>
      <c r="D76" s="5">
        <v>64</v>
      </c>
      <c r="E76" s="5">
        <v>43</v>
      </c>
    </row>
    <row r="77" spans="2:5" x14ac:dyDescent="0.25">
      <c r="B77" s="4" t="s">
        <v>36</v>
      </c>
      <c r="C77" s="5">
        <v>321</v>
      </c>
      <c r="D77" s="5">
        <v>37</v>
      </c>
      <c r="E77" s="5">
        <v>35</v>
      </c>
    </row>
    <row r="78" spans="2:5" x14ac:dyDescent="0.25">
      <c r="B78" s="4" t="s">
        <v>79</v>
      </c>
      <c r="C78" s="5">
        <v>864</v>
      </c>
      <c r="D78" s="5">
        <v>106</v>
      </c>
      <c r="E78" s="5">
        <v>76</v>
      </c>
    </row>
    <row r="79" spans="2:5" x14ac:dyDescent="0.25">
      <c r="B79" s="4" t="s">
        <v>27</v>
      </c>
      <c r="C79" s="5">
        <v>10308</v>
      </c>
      <c r="D79" s="5">
        <v>173</v>
      </c>
      <c r="E79" s="5">
        <v>99</v>
      </c>
    </row>
    <row r="80" spans="2:5" x14ac:dyDescent="0.25">
      <c r="B80" s="4" t="s">
        <v>120</v>
      </c>
      <c r="C80" s="5">
        <v>263</v>
      </c>
      <c r="D80" s="5">
        <v>31</v>
      </c>
      <c r="E80" s="5">
        <v>26</v>
      </c>
    </row>
    <row r="81" spans="2:5" x14ac:dyDescent="0.25">
      <c r="B81" s="4" t="s">
        <v>103</v>
      </c>
      <c r="C81" s="5">
        <v>525</v>
      </c>
      <c r="D81" s="5">
        <v>46</v>
      </c>
      <c r="E81" s="5">
        <v>49</v>
      </c>
    </row>
    <row r="82" spans="2:5" x14ac:dyDescent="0.25">
      <c r="B82" s="4" t="s">
        <v>138</v>
      </c>
      <c r="C82" s="5">
        <v>0</v>
      </c>
      <c r="D82" s="5">
        <v>0</v>
      </c>
      <c r="E82" s="5">
        <v>0</v>
      </c>
    </row>
    <row r="83" spans="2:5" x14ac:dyDescent="0.25">
      <c r="B83" s="4" t="s">
        <v>139</v>
      </c>
      <c r="C83" s="5">
        <v>0</v>
      </c>
      <c r="D83" s="5">
        <v>0</v>
      </c>
      <c r="E83" s="5">
        <v>0</v>
      </c>
    </row>
    <row r="84" spans="2:5" x14ac:dyDescent="0.25">
      <c r="B84" s="4" t="s">
        <v>92</v>
      </c>
      <c r="C84" s="5">
        <v>646</v>
      </c>
      <c r="D84" s="5">
        <v>62</v>
      </c>
      <c r="E84" s="5">
        <v>55</v>
      </c>
    </row>
    <row r="85" spans="2:5" x14ac:dyDescent="0.25">
      <c r="B85" s="4" t="s">
        <v>107</v>
      </c>
      <c r="C85" s="5">
        <v>437</v>
      </c>
      <c r="D85" s="5">
        <v>63</v>
      </c>
      <c r="E85" s="5">
        <v>65</v>
      </c>
    </row>
    <row r="86" spans="2:5" x14ac:dyDescent="0.25">
      <c r="B86" s="4" t="s">
        <v>109</v>
      </c>
      <c r="C86" s="5">
        <v>374</v>
      </c>
      <c r="D86" s="5">
        <v>21</v>
      </c>
      <c r="E86" s="5">
        <v>21</v>
      </c>
    </row>
    <row r="87" spans="2:5" x14ac:dyDescent="0.25">
      <c r="B87" s="4" t="s">
        <v>59</v>
      </c>
      <c r="C87" s="5">
        <v>2002</v>
      </c>
      <c r="D87" s="5">
        <v>110</v>
      </c>
      <c r="E87" s="5">
        <v>118</v>
      </c>
    </row>
    <row r="88" spans="2:5" x14ac:dyDescent="0.25">
      <c r="B88" s="4" t="s">
        <v>104</v>
      </c>
      <c r="C88" s="5">
        <v>495</v>
      </c>
      <c r="D88" s="5">
        <v>37</v>
      </c>
      <c r="E88" s="5">
        <v>47</v>
      </c>
    </row>
    <row r="89" spans="2:5" x14ac:dyDescent="0.25">
      <c r="B89" s="4" t="s">
        <v>53</v>
      </c>
      <c r="C89" s="5">
        <v>3513</v>
      </c>
      <c r="D89" s="5">
        <v>104</v>
      </c>
      <c r="E89" s="5">
        <v>65</v>
      </c>
    </row>
    <row r="90" spans="2:5" x14ac:dyDescent="0.25">
      <c r="B90" s="4" t="s">
        <v>44</v>
      </c>
      <c r="C90" s="5">
        <v>164</v>
      </c>
      <c r="D90" s="5">
        <v>13</v>
      </c>
      <c r="E90" s="5">
        <v>15</v>
      </c>
    </row>
    <row r="91" spans="2:5" x14ac:dyDescent="0.25">
      <c r="B91" s="4" t="s">
        <v>43</v>
      </c>
      <c r="C91" s="5">
        <v>193</v>
      </c>
      <c r="D91" s="5">
        <v>48</v>
      </c>
      <c r="E91" s="5">
        <v>21</v>
      </c>
    </row>
    <row r="92" spans="2:5" x14ac:dyDescent="0.25">
      <c r="B92" s="4" t="s">
        <v>12</v>
      </c>
      <c r="C92" s="5">
        <v>170</v>
      </c>
      <c r="D92" s="5">
        <v>19</v>
      </c>
      <c r="E92" s="5">
        <v>11</v>
      </c>
    </row>
    <row r="93" spans="2:5" x14ac:dyDescent="0.25">
      <c r="B93" s="4" t="s">
        <v>69</v>
      </c>
      <c r="C93" s="5">
        <v>1008</v>
      </c>
      <c r="D93" s="5">
        <v>175</v>
      </c>
      <c r="E93" s="5">
        <v>71</v>
      </c>
    </row>
    <row r="94" spans="2:5" x14ac:dyDescent="0.25">
      <c r="B94" s="4" t="s">
        <v>73</v>
      </c>
      <c r="C94" s="5">
        <v>914</v>
      </c>
      <c r="D94" s="5">
        <v>101</v>
      </c>
      <c r="E94" s="5">
        <v>111</v>
      </c>
    </row>
    <row r="95" spans="2:5" x14ac:dyDescent="0.25">
      <c r="B95" s="4" t="s">
        <v>94</v>
      </c>
      <c r="C95" s="5">
        <v>627</v>
      </c>
      <c r="D95" s="5">
        <v>31</v>
      </c>
      <c r="E95" s="5">
        <v>36</v>
      </c>
    </row>
    <row r="96" spans="2:5" x14ac:dyDescent="0.25">
      <c r="B96" s="4" t="s">
        <v>97</v>
      </c>
      <c r="C96" s="5">
        <v>597</v>
      </c>
      <c r="D96" s="5">
        <v>49</v>
      </c>
      <c r="E96" s="5">
        <v>41</v>
      </c>
    </row>
    <row r="97" spans="2:5" x14ac:dyDescent="0.25">
      <c r="B97" s="4" t="s">
        <v>105</v>
      </c>
      <c r="C97" s="5">
        <v>492</v>
      </c>
      <c r="D97" s="5">
        <v>39</v>
      </c>
      <c r="E97" s="5">
        <v>24</v>
      </c>
    </row>
    <row r="98" spans="2:5" x14ac:dyDescent="0.25">
      <c r="B98" s="4" t="s">
        <v>60</v>
      </c>
      <c r="C98" s="5">
        <v>1839</v>
      </c>
      <c r="D98" s="5">
        <v>71</v>
      </c>
      <c r="E98" s="5">
        <v>79</v>
      </c>
    </row>
    <row r="99" spans="2:5" x14ac:dyDescent="0.25">
      <c r="B99" s="4" t="s">
        <v>70</v>
      </c>
      <c r="C99" s="5">
        <v>960</v>
      </c>
      <c r="D99" s="5">
        <v>84</v>
      </c>
      <c r="E99" s="5">
        <v>74</v>
      </c>
    </row>
    <row r="100" spans="2:5" x14ac:dyDescent="0.25">
      <c r="B100" s="4" t="s">
        <v>62</v>
      </c>
      <c r="C100" s="5">
        <v>1548</v>
      </c>
      <c r="D100" s="5">
        <v>120</v>
      </c>
      <c r="E100" s="5">
        <v>96</v>
      </c>
    </row>
    <row r="101" spans="2:5" x14ac:dyDescent="0.25">
      <c r="B101" s="4" t="s">
        <v>75</v>
      </c>
      <c r="C101" s="5">
        <v>911</v>
      </c>
      <c r="D101" s="5">
        <v>57</v>
      </c>
      <c r="E101" s="5">
        <v>47</v>
      </c>
    </row>
    <row r="102" spans="2:5" x14ac:dyDescent="0.25">
      <c r="B102" s="4" t="s">
        <v>99</v>
      </c>
      <c r="C102" s="5">
        <v>576</v>
      </c>
      <c r="D102" s="5">
        <v>54</v>
      </c>
      <c r="E102" s="5">
        <v>59</v>
      </c>
    </row>
    <row r="103" spans="2:5" x14ac:dyDescent="0.25">
      <c r="B103" s="4" t="s">
        <v>72</v>
      </c>
      <c r="C103" s="5">
        <v>941</v>
      </c>
      <c r="D103" s="5">
        <v>33</v>
      </c>
      <c r="E103" s="5">
        <v>31</v>
      </c>
    </row>
    <row r="104" spans="2:5" x14ac:dyDescent="0.25">
      <c r="B104" s="4" t="s">
        <v>32</v>
      </c>
      <c r="C104" s="5">
        <v>1388</v>
      </c>
      <c r="D104" s="5">
        <v>131</v>
      </c>
      <c r="E104" s="5">
        <v>122</v>
      </c>
    </row>
    <row r="105" spans="2:5" x14ac:dyDescent="0.25">
      <c r="B105" s="4" t="s">
        <v>33</v>
      </c>
      <c r="C105" s="5">
        <v>858</v>
      </c>
      <c r="D105" s="5">
        <v>55</v>
      </c>
      <c r="E105" s="5">
        <v>55</v>
      </c>
    </row>
    <row r="106" spans="2:5" x14ac:dyDescent="0.25">
      <c r="B106" s="4" t="s">
        <v>128</v>
      </c>
      <c r="C106" s="5">
        <v>199</v>
      </c>
      <c r="D106" s="5">
        <v>15</v>
      </c>
      <c r="E106" s="5">
        <v>17</v>
      </c>
    </row>
    <row r="107" spans="2:5" x14ac:dyDescent="0.25">
      <c r="B107" s="4" t="s">
        <v>7</v>
      </c>
      <c r="C107" s="5">
        <v>360</v>
      </c>
      <c r="D107" s="5">
        <v>21</v>
      </c>
      <c r="E107" s="5">
        <v>24</v>
      </c>
    </row>
    <row r="108" spans="2:5" x14ac:dyDescent="0.25">
      <c r="B108" s="4" t="s">
        <v>68</v>
      </c>
      <c r="C108" s="5">
        <v>1056</v>
      </c>
      <c r="D108" s="5">
        <v>141</v>
      </c>
      <c r="E108" s="5">
        <v>79</v>
      </c>
    </row>
    <row r="109" spans="2:5" x14ac:dyDescent="0.25">
      <c r="B109" s="4" t="s">
        <v>143</v>
      </c>
      <c r="C109" s="5">
        <v>381</v>
      </c>
      <c r="D109" s="5">
        <v>36</v>
      </c>
      <c r="E109" s="5">
        <v>43</v>
      </c>
    </row>
    <row r="110" spans="2:5" x14ac:dyDescent="0.25">
      <c r="B110" s="4" t="s">
        <v>63</v>
      </c>
      <c r="C110" s="5">
        <v>1532</v>
      </c>
      <c r="D110" s="5">
        <v>178</v>
      </c>
      <c r="E110" s="5">
        <v>115</v>
      </c>
    </row>
    <row r="111" spans="2:5" x14ac:dyDescent="0.25">
      <c r="B111" s="4" t="s">
        <v>45</v>
      </c>
      <c r="C111" s="5">
        <v>138</v>
      </c>
      <c r="D111" s="5">
        <v>10</v>
      </c>
      <c r="E111" s="5">
        <v>13</v>
      </c>
    </row>
    <row r="112" spans="2:5" x14ac:dyDescent="0.25">
      <c r="B112" s="4" t="s">
        <v>26</v>
      </c>
      <c r="C112" s="5">
        <v>193</v>
      </c>
      <c r="D112" s="5">
        <v>17</v>
      </c>
      <c r="E112" s="5">
        <v>13</v>
      </c>
    </row>
    <row r="113" spans="2:5" x14ac:dyDescent="0.25">
      <c r="B113" s="4" t="s">
        <v>29</v>
      </c>
      <c r="C113" s="5">
        <v>1607</v>
      </c>
      <c r="D113" s="5">
        <v>125</v>
      </c>
      <c r="E113" s="5">
        <v>92</v>
      </c>
    </row>
    <row r="114" spans="2:5" x14ac:dyDescent="0.25">
      <c r="B114" s="4" t="s">
        <v>102</v>
      </c>
      <c r="C114" s="5">
        <v>542</v>
      </c>
      <c r="D114" s="5">
        <v>58</v>
      </c>
      <c r="E114" s="5">
        <v>25</v>
      </c>
    </row>
    <row r="115" spans="2:5" x14ac:dyDescent="0.25">
      <c r="B115" s="4" t="s">
        <v>18</v>
      </c>
      <c r="C115" s="5">
        <v>1104</v>
      </c>
      <c r="D115" s="5">
        <v>257</v>
      </c>
      <c r="E115" s="5">
        <v>49</v>
      </c>
    </row>
    <row r="116" spans="2:5" x14ac:dyDescent="0.25">
      <c r="B116" s="4" t="s">
        <v>96</v>
      </c>
      <c r="C116" s="5">
        <v>612</v>
      </c>
      <c r="D116" s="5">
        <v>88</v>
      </c>
      <c r="E116" s="5">
        <v>35</v>
      </c>
    </row>
    <row r="117" spans="2:5" x14ac:dyDescent="0.25">
      <c r="B117" s="4" t="s">
        <v>119</v>
      </c>
      <c r="C117" s="5">
        <v>279</v>
      </c>
      <c r="D117" s="5">
        <v>28</v>
      </c>
      <c r="E117" s="5">
        <v>18</v>
      </c>
    </row>
    <row r="118" spans="2:5" x14ac:dyDescent="0.25">
      <c r="B118" s="4" t="s">
        <v>113</v>
      </c>
      <c r="C118" s="5">
        <v>345</v>
      </c>
      <c r="D118" s="5">
        <v>23</v>
      </c>
      <c r="E118" s="5">
        <v>20</v>
      </c>
    </row>
    <row r="119" spans="2:5" x14ac:dyDescent="0.25">
      <c r="B119" s="4" t="s">
        <v>89</v>
      </c>
      <c r="C119" s="5">
        <v>683</v>
      </c>
      <c r="D119" s="5">
        <v>27</v>
      </c>
      <c r="E119" s="5">
        <v>35</v>
      </c>
    </row>
    <row r="120" spans="2:5" x14ac:dyDescent="0.25">
      <c r="B120" s="4" t="s">
        <v>108</v>
      </c>
      <c r="C120" s="5">
        <v>403</v>
      </c>
      <c r="D120" s="5">
        <v>22</v>
      </c>
      <c r="E120" s="5">
        <v>27</v>
      </c>
    </row>
    <row r="121" spans="2:5" x14ac:dyDescent="0.25">
      <c r="B121" s="4" t="s">
        <v>98</v>
      </c>
      <c r="C121" s="5">
        <v>581</v>
      </c>
      <c r="D121" s="5">
        <v>34</v>
      </c>
      <c r="E121" s="5">
        <v>42</v>
      </c>
    </row>
    <row r="122" spans="2:5" x14ac:dyDescent="0.25">
      <c r="B122" s="4" t="s">
        <v>61</v>
      </c>
      <c r="C122" s="5">
        <v>1643</v>
      </c>
      <c r="D122" s="5">
        <v>147</v>
      </c>
      <c r="E122" s="5">
        <v>107</v>
      </c>
    </row>
    <row r="123" spans="2:5" x14ac:dyDescent="0.25">
      <c r="B123" s="4" t="s">
        <v>144</v>
      </c>
      <c r="C123" s="5">
        <v>1099</v>
      </c>
      <c r="D123" s="5">
        <v>190</v>
      </c>
      <c r="E123" s="5">
        <v>73</v>
      </c>
    </row>
    <row r="124" spans="2:5" x14ac:dyDescent="0.25">
      <c r="B124" s="4" t="s">
        <v>140</v>
      </c>
      <c r="C124" s="5">
        <v>0</v>
      </c>
      <c r="D124" s="5">
        <v>0</v>
      </c>
      <c r="E124" s="5">
        <v>0</v>
      </c>
    </row>
    <row r="125" spans="2:5" x14ac:dyDescent="0.25">
      <c r="B125" s="4" t="s">
        <v>71</v>
      </c>
      <c r="C125" s="5">
        <v>951</v>
      </c>
      <c r="D125" s="5">
        <v>182</v>
      </c>
      <c r="E125" s="5">
        <v>32</v>
      </c>
    </row>
    <row r="126" spans="2:5" x14ac:dyDescent="0.25">
      <c r="B126" s="4" t="s">
        <v>19</v>
      </c>
      <c r="C126" s="5">
        <v>860</v>
      </c>
      <c r="D126" s="5">
        <v>133</v>
      </c>
      <c r="E126" s="5">
        <v>35</v>
      </c>
    </row>
    <row r="127" spans="2:5" x14ac:dyDescent="0.25">
      <c r="B127" s="4" t="s">
        <v>4</v>
      </c>
      <c r="C127" s="5">
        <v>689</v>
      </c>
      <c r="D127" s="5">
        <v>134</v>
      </c>
      <c r="E127" s="5">
        <v>67</v>
      </c>
    </row>
    <row r="128" spans="2:5" x14ac:dyDescent="0.25">
      <c r="B128" s="4" t="s">
        <v>90</v>
      </c>
      <c r="C128" s="5">
        <v>653</v>
      </c>
      <c r="D128" s="5">
        <v>37</v>
      </c>
      <c r="E128" s="5">
        <v>46</v>
      </c>
    </row>
    <row r="129" spans="2:5" x14ac:dyDescent="0.25">
      <c r="B129" s="4" t="s">
        <v>76</v>
      </c>
      <c r="C129" s="5">
        <v>909</v>
      </c>
      <c r="D129" s="5">
        <v>74</v>
      </c>
      <c r="E129" s="5">
        <v>82</v>
      </c>
    </row>
    <row r="130" spans="2:5" x14ac:dyDescent="0.25">
      <c r="B130" s="4" t="s">
        <v>51</v>
      </c>
      <c r="C130" s="5">
        <v>6349</v>
      </c>
      <c r="D130" s="5">
        <v>373</v>
      </c>
      <c r="E130" s="5">
        <v>306</v>
      </c>
    </row>
    <row r="131" spans="2:5" x14ac:dyDescent="0.25">
      <c r="B131" s="4" t="s">
        <v>124</v>
      </c>
      <c r="C131" s="5">
        <v>215</v>
      </c>
      <c r="D131" s="5">
        <v>7</v>
      </c>
      <c r="E131" s="5">
        <v>9</v>
      </c>
    </row>
    <row r="132" spans="2:5" x14ac:dyDescent="0.25">
      <c r="B132" s="4" t="s">
        <v>65</v>
      </c>
      <c r="C132" s="5">
        <v>1234</v>
      </c>
      <c r="D132" s="5">
        <v>134</v>
      </c>
      <c r="E132" s="5">
        <v>76</v>
      </c>
    </row>
    <row r="133" spans="2:5" x14ac:dyDescent="0.25">
      <c r="B133" s="4" t="s">
        <v>123</v>
      </c>
      <c r="C133" s="5">
        <v>219</v>
      </c>
      <c r="D133" s="5">
        <v>32</v>
      </c>
      <c r="E133" s="5">
        <v>26</v>
      </c>
    </row>
    <row r="134" spans="2:5" x14ac:dyDescent="0.25">
      <c r="B134" s="4" t="s">
        <v>5</v>
      </c>
      <c r="C134" s="5">
        <v>400</v>
      </c>
      <c r="D134" s="5">
        <v>60</v>
      </c>
      <c r="E134" s="5">
        <v>30</v>
      </c>
    </row>
    <row r="135" spans="2:5" x14ac:dyDescent="0.25">
      <c r="B135" s="4" t="s">
        <v>57</v>
      </c>
      <c r="C135" s="5">
        <v>2352</v>
      </c>
      <c r="D135" s="5">
        <v>132</v>
      </c>
      <c r="E135" s="5">
        <v>80</v>
      </c>
    </row>
    <row r="136" spans="2:5" x14ac:dyDescent="0.25">
      <c r="B136" s="4" t="s">
        <v>52</v>
      </c>
      <c r="C136" s="5">
        <v>5874</v>
      </c>
      <c r="D136" s="5">
        <v>477</v>
      </c>
      <c r="E136" s="5">
        <v>256</v>
      </c>
    </row>
    <row r="137" spans="2:5" x14ac:dyDescent="0.25">
      <c r="B137" s="4" t="s">
        <v>37</v>
      </c>
      <c r="C137" s="5">
        <v>172</v>
      </c>
      <c r="D137" s="5">
        <v>12</v>
      </c>
      <c r="E137" s="5">
        <v>12</v>
      </c>
    </row>
    <row r="138" spans="2:5" x14ac:dyDescent="0.25">
      <c r="B138" s="4" t="s">
        <v>9</v>
      </c>
      <c r="C138" s="5">
        <v>253</v>
      </c>
      <c r="D138" s="5">
        <v>20</v>
      </c>
      <c r="E138" s="5">
        <v>15</v>
      </c>
    </row>
    <row r="139" spans="2:5" x14ac:dyDescent="0.25">
      <c r="B139" s="4" t="s">
        <v>121</v>
      </c>
      <c r="C139" s="5">
        <v>239</v>
      </c>
      <c r="D139" s="5">
        <v>28</v>
      </c>
      <c r="E139" s="5">
        <v>24</v>
      </c>
    </row>
    <row r="140" spans="2:5" x14ac:dyDescent="0.25">
      <c r="B140" s="4" t="s">
        <v>111</v>
      </c>
      <c r="C140" s="5">
        <v>364</v>
      </c>
      <c r="D140" s="5">
        <v>32</v>
      </c>
      <c r="E140" s="5">
        <v>31</v>
      </c>
    </row>
    <row r="141" spans="2:5" x14ac:dyDescent="0.25">
      <c r="B141" s="4" t="s">
        <v>38</v>
      </c>
      <c r="C141" s="5">
        <f>SUM(C3:C140)</f>
        <v>120174</v>
      </c>
      <c r="D141" s="5">
        <f t="shared" ref="D141:E141" si="0">SUM(D3:D140)</f>
        <v>10359</v>
      </c>
      <c r="E141" s="5">
        <f t="shared" si="0"/>
        <v>6966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"/>
  <sheetViews>
    <sheetView tabSelected="1" zoomScaleNormal="100" workbookViewId="0">
      <selection activeCell="F4" sqref="F4"/>
    </sheetView>
  </sheetViews>
  <sheetFormatPr defaultRowHeight="15" x14ac:dyDescent="0.25"/>
  <cols>
    <col min="2" max="2" width="84.7109375" bestFit="1" customWidth="1"/>
    <col min="3" max="3" width="10.5703125" bestFit="1" customWidth="1"/>
    <col min="4" max="5" width="11" bestFit="1" customWidth="1"/>
    <col min="6" max="6" width="10.42578125" bestFit="1" customWidth="1"/>
    <col min="7" max="7" width="11" customWidth="1"/>
    <col min="8" max="8" width="84.7109375" bestFit="1" customWidth="1"/>
  </cols>
  <sheetData>
    <row r="1" spans="1:12" x14ac:dyDescent="0.25">
      <c r="H1" s="23"/>
    </row>
    <row r="2" spans="1:12" ht="30" x14ac:dyDescent="0.25">
      <c r="B2" s="20" t="s">
        <v>0</v>
      </c>
      <c r="C2" s="21" t="s">
        <v>1</v>
      </c>
      <c r="D2" s="21" t="s">
        <v>2</v>
      </c>
      <c r="E2" s="21" t="s">
        <v>3</v>
      </c>
      <c r="F2" s="24" t="s">
        <v>151</v>
      </c>
      <c r="G2" s="3"/>
      <c r="H2" s="8" t="s">
        <v>0</v>
      </c>
      <c r="I2" s="8" t="s">
        <v>1</v>
      </c>
      <c r="J2" s="8" t="s">
        <v>2</v>
      </c>
      <c r="K2" s="8" t="s">
        <v>147</v>
      </c>
      <c r="L2" s="8" t="s">
        <v>3</v>
      </c>
    </row>
    <row r="3" spans="1:12" x14ac:dyDescent="0.25">
      <c r="A3" s="15"/>
      <c r="B3" s="18" t="s">
        <v>28</v>
      </c>
      <c r="C3" s="5">
        <v>1707</v>
      </c>
      <c r="D3" s="5">
        <v>173</v>
      </c>
      <c r="E3" s="5">
        <v>188</v>
      </c>
      <c r="F3" s="25">
        <f>Table3232[[#This Row],[Views]]-I3</f>
        <v>-864</v>
      </c>
      <c r="G3" s="16"/>
      <c r="H3" s="9" t="s">
        <v>28</v>
      </c>
      <c r="I3" s="10">
        <v>2571</v>
      </c>
      <c r="J3" s="10">
        <v>241</v>
      </c>
      <c r="K3" s="10">
        <v>0</v>
      </c>
      <c r="L3" s="10">
        <v>255</v>
      </c>
    </row>
    <row r="4" spans="1:12" x14ac:dyDescent="0.25">
      <c r="A4" s="15"/>
      <c r="B4" s="18" t="s">
        <v>91</v>
      </c>
      <c r="C4" s="5">
        <v>650</v>
      </c>
      <c r="D4" s="5">
        <v>57</v>
      </c>
      <c r="E4" s="5">
        <v>50</v>
      </c>
      <c r="F4" s="25">
        <f>Table3232[[#This Row],[Views]]-I4</f>
        <v>-655</v>
      </c>
      <c r="G4" s="16"/>
      <c r="H4" s="9" t="s">
        <v>91</v>
      </c>
      <c r="I4" s="10">
        <v>1305</v>
      </c>
      <c r="J4" s="10">
        <v>84</v>
      </c>
      <c r="K4" s="10">
        <v>0</v>
      </c>
      <c r="L4" s="10">
        <v>89</v>
      </c>
    </row>
    <row r="5" spans="1:12" x14ac:dyDescent="0.25">
      <c r="A5" s="15"/>
      <c r="B5" s="18" t="s">
        <v>88</v>
      </c>
      <c r="C5" s="5">
        <v>712</v>
      </c>
      <c r="D5" s="5">
        <v>140</v>
      </c>
      <c r="E5" s="5">
        <v>42</v>
      </c>
      <c r="F5" s="25">
        <f>Table3232[[#This Row],[Views]]-I5</f>
        <v>251</v>
      </c>
      <c r="G5" s="16"/>
      <c r="H5" s="9" t="s">
        <v>88</v>
      </c>
      <c r="I5" s="10">
        <v>461</v>
      </c>
      <c r="J5" s="10">
        <v>27</v>
      </c>
      <c r="K5" s="10">
        <v>0</v>
      </c>
      <c r="L5" s="10">
        <v>21</v>
      </c>
    </row>
    <row r="6" spans="1:12" x14ac:dyDescent="0.25">
      <c r="A6" s="15"/>
      <c r="B6" s="18" t="s">
        <v>84</v>
      </c>
      <c r="C6" s="5">
        <v>742</v>
      </c>
      <c r="D6" s="5">
        <v>70</v>
      </c>
      <c r="E6" s="5">
        <v>36</v>
      </c>
      <c r="F6" s="25">
        <f>Table3232[[#This Row],[Views]]-I6</f>
        <v>-1050</v>
      </c>
      <c r="G6" s="16"/>
      <c r="H6" s="9" t="s">
        <v>84</v>
      </c>
      <c r="I6" s="10">
        <v>1792</v>
      </c>
      <c r="J6" s="10">
        <v>121</v>
      </c>
      <c r="K6" s="10">
        <v>0</v>
      </c>
      <c r="L6" s="10">
        <v>83</v>
      </c>
    </row>
    <row r="7" spans="1:12" x14ac:dyDescent="0.25">
      <c r="A7" s="15"/>
      <c r="B7" s="18" t="s">
        <v>80</v>
      </c>
      <c r="C7" s="5">
        <v>856</v>
      </c>
      <c r="D7" s="5">
        <v>78</v>
      </c>
      <c r="E7" s="5">
        <v>29</v>
      </c>
      <c r="F7" s="25">
        <f>Table3232[[#This Row],[Views]]-I7</f>
        <v>-1053</v>
      </c>
      <c r="G7" s="16"/>
      <c r="H7" s="9" t="s">
        <v>80</v>
      </c>
      <c r="I7" s="10">
        <v>1909</v>
      </c>
      <c r="J7" s="10">
        <v>109</v>
      </c>
      <c r="K7" s="10">
        <v>0</v>
      </c>
      <c r="L7" s="10">
        <v>57</v>
      </c>
    </row>
    <row r="8" spans="1:12" x14ac:dyDescent="0.25">
      <c r="A8" s="15"/>
      <c r="B8" s="18" t="s">
        <v>100</v>
      </c>
      <c r="C8" s="5">
        <v>543</v>
      </c>
      <c r="D8" s="5">
        <v>67</v>
      </c>
      <c r="E8" s="5">
        <v>45</v>
      </c>
      <c r="F8" s="25">
        <f>Table3232[[#This Row],[Views]]-I8</f>
        <v>57</v>
      </c>
      <c r="G8" s="16"/>
      <c r="H8" s="9" t="s">
        <v>100</v>
      </c>
      <c r="I8" s="10">
        <v>486</v>
      </c>
      <c r="J8" s="10">
        <v>50</v>
      </c>
      <c r="K8" s="10">
        <v>0</v>
      </c>
      <c r="L8" s="10">
        <v>26</v>
      </c>
    </row>
    <row r="9" spans="1:12" x14ac:dyDescent="0.25">
      <c r="A9" s="15"/>
      <c r="B9" s="18" t="s">
        <v>23</v>
      </c>
      <c r="C9" s="5">
        <v>733</v>
      </c>
      <c r="D9" s="5">
        <v>129</v>
      </c>
      <c r="E9" s="5">
        <v>26</v>
      </c>
      <c r="F9" s="25">
        <f>Table3232[[#This Row],[Views]]-I9</f>
        <v>-813</v>
      </c>
      <c r="G9" s="16"/>
      <c r="H9" s="9" t="s">
        <v>23</v>
      </c>
      <c r="I9" s="10">
        <v>1546</v>
      </c>
      <c r="J9" s="10">
        <v>321</v>
      </c>
      <c r="K9" s="10">
        <v>0</v>
      </c>
      <c r="L9" s="10">
        <v>51</v>
      </c>
    </row>
    <row r="10" spans="1:12" x14ac:dyDescent="0.25">
      <c r="A10" s="15"/>
      <c r="B10" s="18" t="s">
        <v>74</v>
      </c>
      <c r="C10" s="5">
        <v>913</v>
      </c>
      <c r="D10" s="5">
        <v>74</v>
      </c>
      <c r="E10" s="5">
        <v>75</v>
      </c>
      <c r="F10" s="25">
        <f>Table3232[[#This Row],[Views]]-I10</f>
        <v>-740</v>
      </c>
      <c r="G10" s="16"/>
      <c r="H10" s="9" t="s">
        <v>74</v>
      </c>
      <c r="I10" s="10">
        <v>1653</v>
      </c>
      <c r="J10" s="10">
        <v>109</v>
      </c>
      <c r="K10" s="10">
        <v>0</v>
      </c>
      <c r="L10" s="10">
        <v>105</v>
      </c>
    </row>
    <row r="11" spans="1:12" x14ac:dyDescent="0.25">
      <c r="A11" s="15"/>
      <c r="B11" s="18" t="s">
        <v>101</v>
      </c>
      <c r="C11" s="5">
        <v>543</v>
      </c>
      <c r="D11" s="5">
        <v>32</v>
      </c>
      <c r="E11" s="5">
        <v>28</v>
      </c>
      <c r="F11" s="25">
        <f>Table3232[[#This Row],[Views]]-I11</f>
        <v>-1397</v>
      </c>
      <c r="G11" s="16"/>
      <c r="H11" s="9" t="s">
        <v>101</v>
      </c>
      <c r="I11" s="10">
        <v>1940</v>
      </c>
      <c r="J11" s="10">
        <v>130</v>
      </c>
      <c r="K11" s="10">
        <v>2</v>
      </c>
      <c r="L11" s="10">
        <v>142</v>
      </c>
    </row>
    <row r="12" spans="1:12" x14ac:dyDescent="0.25">
      <c r="A12" s="15"/>
      <c r="B12" s="18" t="s">
        <v>55</v>
      </c>
      <c r="C12" s="5">
        <v>2517</v>
      </c>
      <c r="D12" s="5">
        <v>181</v>
      </c>
      <c r="E12" s="5">
        <v>180</v>
      </c>
      <c r="F12" s="25">
        <f>Table3232[[#This Row],[Views]]-I12</f>
        <v>-2613</v>
      </c>
      <c r="G12" s="16"/>
      <c r="H12" s="9" t="s">
        <v>55</v>
      </c>
      <c r="I12" s="10">
        <v>5130</v>
      </c>
      <c r="J12" s="10">
        <v>332</v>
      </c>
      <c r="K12" s="10">
        <v>0</v>
      </c>
      <c r="L12" s="10">
        <v>285</v>
      </c>
    </row>
    <row r="13" spans="1:12" x14ac:dyDescent="0.25">
      <c r="A13" s="15"/>
      <c r="B13" s="18" t="s">
        <v>115</v>
      </c>
      <c r="C13" s="5">
        <v>317</v>
      </c>
      <c r="D13" s="5">
        <v>32</v>
      </c>
      <c r="E13" s="5">
        <v>37</v>
      </c>
      <c r="F13" s="25">
        <f>Table3232[[#This Row],[Views]]-I13</f>
        <v>-1509</v>
      </c>
      <c r="G13" s="16"/>
      <c r="H13" s="9" t="s">
        <v>115</v>
      </c>
      <c r="I13" s="10">
        <v>1826</v>
      </c>
      <c r="J13" s="10">
        <v>160</v>
      </c>
      <c r="K13" s="10">
        <v>2</v>
      </c>
      <c r="L13" s="10">
        <v>198</v>
      </c>
    </row>
    <row r="14" spans="1:12" x14ac:dyDescent="0.25">
      <c r="A14" s="15"/>
      <c r="B14" s="18" t="s">
        <v>78</v>
      </c>
      <c r="C14" s="5">
        <v>871</v>
      </c>
      <c r="D14" s="5">
        <v>33</v>
      </c>
      <c r="E14" s="5">
        <v>28</v>
      </c>
      <c r="F14" s="25">
        <f>Table3232[[#This Row],[Views]]-I14</f>
        <v>-8003</v>
      </c>
      <c r="G14" s="16"/>
      <c r="H14" s="9" t="s">
        <v>78</v>
      </c>
      <c r="I14" s="10">
        <v>8874</v>
      </c>
      <c r="J14" s="10">
        <v>199</v>
      </c>
      <c r="K14" s="10">
        <v>4</v>
      </c>
      <c r="L14" s="10">
        <v>140</v>
      </c>
    </row>
    <row r="15" spans="1:12" x14ac:dyDescent="0.25">
      <c r="A15" s="15"/>
      <c r="B15" s="18" t="s">
        <v>10</v>
      </c>
      <c r="C15" s="5">
        <v>220</v>
      </c>
      <c r="D15" s="5">
        <v>29</v>
      </c>
      <c r="E15" s="5">
        <v>17</v>
      </c>
      <c r="F15" s="25">
        <v>0</v>
      </c>
      <c r="G15" s="16"/>
      <c r="H15" s="9" t="s">
        <v>31</v>
      </c>
      <c r="I15" s="10">
        <v>2436</v>
      </c>
      <c r="J15" s="10">
        <v>171</v>
      </c>
      <c r="K15" s="10">
        <v>0</v>
      </c>
      <c r="L15" s="10">
        <v>125</v>
      </c>
    </row>
    <row r="16" spans="1:12" x14ac:dyDescent="0.25">
      <c r="A16" s="15"/>
      <c r="B16" s="18" t="s">
        <v>31</v>
      </c>
      <c r="C16" s="5">
        <v>1443</v>
      </c>
      <c r="D16" s="5">
        <v>111</v>
      </c>
      <c r="E16" s="5">
        <v>76</v>
      </c>
      <c r="F16" s="25">
        <f>Table3232[[#This Row],[Views]]-I15</f>
        <v>-993</v>
      </c>
      <c r="G16" s="16"/>
      <c r="H16" s="9" t="s">
        <v>56</v>
      </c>
      <c r="I16" s="10">
        <v>4807</v>
      </c>
      <c r="J16" s="10">
        <v>475</v>
      </c>
      <c r="K16" s="10">
        <v>0</v>
      </c>
      <c r="L16" s="10">
        <v>287</v>
      </c>
    </row>
    <row r="17" spans="1:12" x14ac:dyDescent="0.25">
      <c r="A17" s="15"/>
      <c r="B17" s="18" t="s">
        <v>133</v>
      </c>
      <c r="C17" s="5">
        <v>0</v>
      </c>
      <c r="D17" s="5">
        <v>0</v>
      </c>
      <c r="E17" s="5">
        <v>0</v>
      </c>
      <c r="F17" s="25">
        <v>0</v>
      </c>
      <c r="G17" s="16"/>
      <c r="H17" s="9" t="s">
        <v>16</v>
      </c>
      <c r="I17" s="10">
        <v>2554</v>
      </c>
      <c r="J17" s="10">
        <v>297</v>
      </c>
      <c r="K17" s="10">
        <v>0</v>
      </c>
      <c r="L17" s="10">
        <v>94</v>
      </c>
    </row>
    <row r="18" spans="1:12" x14ac:dyDescent="0.25">
      <c r="A18" s="15"/>
      <c r="B18" s="18" t="s">
        <v>56</v>
      </c>
      <c r="C18" s="5">
        <v>2446</v>
      </c>
      <c r="D18" s="5">
        <v>266</v>
      </c>
      <c r="E18" s="5">
        <v>192</v>
      </c>
      <c r="F18" s="25">
        <f>Table3232[[#This Row],[Views]]-I16</f>
        <v>-2361</v>
      </c>
      <c r="G18" s="16"/>
      <c r="H18" s="9" t="s">
        <v>87</v>
      </c>
      <c r="I18" s="10">
        <v>1275</v>
      </c>
      <c r="J18" s="10">
        <v>117</v>
      </c>
      <c r="K18" s="10">
        <v>0</v>
      </c>
      <c r="L18" s="10">
        <v>82</v>
      </c>
    </row>
    <row r="19" spans="1:12" x14ac:dyDescent="0.25">
      <c r="A19" s="15"/>
      <c r="B19" s="18" t="s">
        <v>16</v>
      </c>
      <c r="C19" s="5">
        <v>1543</v>
      </c>
      <c r="D19" s="5">
        <v>171</v>
      </c>
      <c r="E19" s="5">
        <v>65</v>
      </c>
      <c r="F19" s="25">
        <f>Table3232[[#This Row],[Views]]-I17</f>
        <v>-1011</v>
      </c>
      <c r="G19" s="16"/>
      <c r="H19" s="9" t="s">
        <v>83</v>
      </c>
      <c r="I19" s="10">
        <v>1344</v>
      </c>
      <c r="J19" s="10">
        <v>169</v>
      </c>
      <c r="K19" s="10">
        <v>0</v>
      </c>
      <c r="L19" s="10">
        <v>100</v>
      </c>
    </row>
    <row r="20" spans="1:12" x14ac:dyDescent="0.25">
      <c r="A20" s="15"/>
      <c r="B20" s="18" t="s">
        <v>125</v>
      </c>
      <c r="C20" s="5">
        <v>205</v>
      </c>
      <c r="D20" s="5">
        <v>29</v>
      </c>
      <c r="E20" s="5">
        <v>22</v>
      </c>
      <c r="F20" s="25">
        <f>Table3232[[#This Row],[Views]]-I18</f>
        <v>-1070</v>
      </c>
      <c r="G20" s="16"/>
      <c r="H20" s="9" t="s">
        <v>77</v>
      </c>
      <c r="I20" s="10">
        <v>771</v>
      </c>
      <c r="J20" s="10">
        <v>138</v>
      </c>
      <c r="K20" s="10">
        <v>0</v>
      </c>
      <c r="L20" s="10">
        <v>52</v>
      </c>
    </row>
    <row r="21" spans="1:12" x14ac:dyDescent="0.25">
      <c r="A21" s="15"/>
      <c r="B21" s="18" t="s">
        <v>87</v>
      </c>
      <c r="C21" s="5">
        <v>717</v>
      </c>
      <c r="D21" s="5">
        <v>86</v>
      </c>
      <c r="E21" s="5">
        <v>58</v>
      </c>
      <c r="F21" s="25">
        <f>Table3232[[#This Row],[Views]]-I19</f>
        <v>-627</v>
      </c>
      <c r="G21" s="16"/>
      <c r="H21" s="9" t="s">
        <v>122</v>
      </c>
      <c r="I21" s="10">
        <v>614</v>
      </c>
      <c r="J21" s="10">
        <v>87</v>
      </c>
      <c r="K21" s="10">
        <v>0</v>
      </c>
      <c r="L21" s="10">
        <v>53</v>
      </c>
    </row>
    <row r="22" spans="1:12" x14ac:dyDescent="0.25">
      <c r="A22" s="15"/>
      <c r="B22" s="18" t="s">
        <v>83</v>
      </c>
      <c r="C22" s="5">
        <v>830</v>
      </c>
      <c r="D22" s="5">
        <v>84</v>
      </c>
      <c r="E22" s="5">
        <v>71</v>
      </c>
      <c r="F22" s="25">
        <f>Table3232[[#This Row],[Views]]-I20</f>
        <v>59</v>
      </c>
      <c r="G22" s="16"/>
      <c r="H22" s="9" t="s">
        <v>66</v>
      </c>
      <c r="I22" s="10">
        <v>764</v>
      </c>
      <c r="J22" s="10">
        <v>78</v>
      </c>
      <c r="K22" s="10">
        <v>0</v>
      </c>
      <c r="L22" s="10">
        <v>45</v>
      </c>
    </row>
    <row r="23" spans="1:12" x14ac:dyDescent="0.25">
      <c r="A23" s="15"/>
      <c r="B23" s="18" t="s">
        <v>77</v>
      </c>
      <c r="C23" s="5">
        <v>879</v>
      </c>
      <c r="D23" s="5">
        <v>163</v>
      </c>
      <c r="E23" s="5">
        <v>81</v>
      </c>
      <c r="F23" s="25">
        <f>Table3232[[#This Row],[Views]]-I21</f>
        <v>265</v>
      </c>
      <c r="G23" s="16"/>
      <c r="H23" s="9" t="s">
        <v>54</v>
      </c>
      <c r="I23" s="10">
        <v>5544</v>
      </c>
      <c r="J23" s="10">
        <v>278</v>
      </c>
      <c r="K23" s="10">
        <v>0</v>
      </c>
      <c r="L23" s="10">
        <v>176</v>
      </c>
    </row>
    <row r="24" spans="1:12" x14ac:dyDescent="0.25">
      <c r="A24" s="15"/>
      <c r="B24" s="18" t="s">
        <v>122</v>
      </c>
      <c r="C24" s="5">
        <v>219</v>
      </c>
      <c r="D24" s="5">
        <v>34</v>
      </c>
      <c r="E24" s="5">
        <v>23</v>
      </c>
      <c r="F24" s="25">
        <f>Table3232[[#This Row],[Views]]-I22</f>
        <v>-545</v>
      </c>
      <c r="G24" s="16"/>
      <c r="H24" s="9" t="s">
        <v>106</v>
      </c>
      <c r="I24" s="10">
        <v>2440</v>
      </c>
      <c r="J24" s="10">
        <v>149</v>
      </c>
      <c r="K24" s="10">
        <v>2</v>
      </c>
      <c r="L24" s="10">
        <v>173</v>
      </c>
    </row>
    <row r="25" spans="1:12" x14ac:dyDescent="0.25">
      <c r="A25" s="15"/>
      <c r="B25" s="18" t="s">
        <v>127</v>
      </c>
      <c r="C25" s="5">
        <v>201</v>
      </c>
      <c r="D25" s="5">
        <v>20</v>
      </c>
      <c r="E25" s="5">
        <v>14</v>
      </c>
      <c r="F25" s="25">
        <f>Table3232[[#This Row],[Views]]-I23</f>
        <v>-5343</v>
      </c>
      <c r="G25" s="16"/>
      <c r="H25" s="9" t="s">
        <v>129</v>
      </c>
      <c r="I25" s="10">
        <v>637</v>
      </c>
      <c r="J25" s="10">
        <v>36</v>
      </c>
      <c r="K25" s="10">
        <v>0</v>
      </c>
      <c r="L25" s="10">
        <v>43</v>
      </c>
    </row>
    <row r="26" spans="1:12" x14ac:dyDescent="0.25">
      <c r="A26" s="15"/>
      <c r="B26" s="18" t="s">
        <v>66</v>
      </c>
      <c r="C26" s="5">
        <v>1149</v>
      </c>
      <c r="D26" s="5">
        <v>127</v>
      </c>
      <c r="E26" s="5">
        <v>94</v>
      </c>
      <c r="F26" s="25">
        <f>Table3232[[#This Row],[Views]]-I24</f>
        <v>-1291</v>
      </c>
      <c r="G26" s="16"/>
      <c r="H26" s="9" t="s">
        <v>48</v>
      </c>
      <c r="I26" s="10">
        <v>818</v>
      </c>
      <c r="J26" s="10">
        <v>60</v>
      </c>
      <c r="K26" s="10">
        <v>0</v>
      </c>
      <c r="L26" s="10">
        <v>36</v>
      </c>
    </row>
    <row r="27" spans="1:12" x14ac:dyDescent="0.25">
      <c r="A27" s="15"/>
      <c r="B27" s="18" t="s">
        <v>54</v>
      </c>
      <c r="C27" s="5">
        <v>2539</v>
      </c>
      <c r="D27" s="5">
        <v>166</v>
      </c>
      <c r="E27" s="5">
        <v>109</v>
      </c>
      <c r="F27" s="25">
        <f>Table3232[[#This Row],[Views]]-I25</f>
        <v>1902</v>
      </c>
      <c r="G27" s="16"/>
      <c r="H27" s="9" t="s">
        <v>114</v>
      </c>
      <c r="I27" s="10">
        <v>853</v>
      </c>
      <c r="J27" s="10">
        <v>542</v>
      </c>
      <c r="K27" s="10">
        <v>0</v>
      </c>
      <c r="L27" s="10">
        <v>70</v>
      </c>
    </row>
    <row r="28" spans="1:12" x14ac:dyDescent="0.25">
      <c r="A28" s="15"/>
      <c r="B28" s="18" t="s">
        <v>106</v>
      </c>
      <c r="C28" s="5">
        <v>487</v>
      </c>
      <c r="D28" s="5">
        <v>29</v>
      </c>
      <c r="E28" s="5">
        <v>40</v>
      </c>
      <c r="F28" s="25">
        <f>Table3232[[#This Row],[Views]]-I26</f>
        <v>-331</v>
      </c>
      <c r="G28" s="16"/>
      <c r="H28" s="9" t="s">
        <v>58</v>
      </c>
      <c r="I28" s="10">
        <v>4143</v>
      </c>
      <c r="J28" s="10">
        <v>140</v>
      </c>
      <c r="K28" s="10">
        <v>0</v>
      </c>
      <c r="L28" s="10">
        <v>127</v>
      </c>
    </row>
    <row r="29" spans="1:12" x14ac:dyDescent="0.25">
      <c r="A29" s="15"/>
      <c r="B29" s="18" t="s">
        <v>129</v>
      </c>
      <c r="C29" s="5">
        <v>189</v>
      </c>
      <c r="D29" s="5">
        <v>12</v>
      </c>
      <c r="E29" s="5">
        <v>12</v>
      </c>
      <c r="F29" s="25">
        <f>Table3232[[#This Row],[Views]]-I27</f>
        <v>-664</v>
      </c>
      <c r="G29" s="16"/>
      <c r="H29" s="9" t="s">
        <v>130</v>
      </c>
      <c r="I29" s="10">
        <v>581</v>
      </c>
      <c r="J29" s="10">
        <v>63</v>
      </c>
      <c r="K29" s="10">
        <v>0</v>
      </c>
      <c r="L29" s="10">
        <v>58</v>
      </c>
    </row>
    <row r="30" spans="1:12" x14ac:dyDescent="0.25">
      <c r="A30" s="15"/>
      <c r="B30" s="18" t="s">
        <v>134</v>
      </c>
      <c r="C30" s="5">
        <v>0</v>
      </c>
      <c r="D30" s="5">
        <v>0</v>
      </c>
      <c r="E30" s="5">
        <v>0</v>
      </c>
      <c r="F30" s="25">
        <v>0</v>
      </c>
      <c r="G30" s="16"/>
      <c r="H30" s="9" t="s">
        <v>17</v>
      </c>
      <c r="I30" s="10">
        <v>2245</v>
      </c>
      <c r="J30" s="10">
        <v>334</v>
      </c>
      <c r="K30" s="10">
        <v>0</v>
      </c>
      <c r="L30" s="10">
        <v>322</v>
      </c>
    </row>
    <row r="31" spans="1:12" x14ac:dyDescent="0.25">
      <c r="A31" s="15"/>
      <c r="B31" s="18" t="s">
        <v>48</v>
      </c>
      <c r="C31" s="5">
        <v>934</v>
      </c>
      <c r="D31" s="5">
        <v>76</v>
      </c>
      <c r="E31" s="5">
        <v>50</v>
      </c>
      <c r="F31" s="25">
        <f>Table3232[[#This Row],[Views]]-I26</f>
        <v>116</v>
      </c>
      <c r="G31" s="16"/>
      <c r="H31" s="9" t="s">
        <v>110</v>
      </c>
      <c r="I31" s="10">
        <v>703</v>
      </c>
      <c r="J31" s="10">
        <v>70</v>
      </c>
      <c r="K31" s="10">
        <v>0</v>
      </c>
      <c r="L31" s="10">
        <v>69</v>
      </c>
    </row>
    <row r="32" spans="1:12" x14ac:dyDescent="0.25">
      <c r="A32" s="15"/>
      <c r="B32" s="18" t="s">
        <v>118</v>
      </c>
      <c r="C32" s="5">
        <v>284</v>
      </c>
      <c r="D32" s="5">
        <v>28</v>
      </c>
      <c r="E32" s="5">
        <v>21</v>
      </c>
      <c r="F32" s="25">
        <v>0</v>
      </c>
      <c r="G32" s="16"/>
      <c r="H32" s="9" t="s">
        <v>22</v>
      </c>
      <c r="I32" s="10">
        <v>1746</v>
      </c>
      <c r="J32" s="10">
        <v>172</v>
      </c>
      <c r="K32" s="10">
        <v>0</v>
      </c>
      <c r="L32" s="10">
        <v>87</v>
      </c>
    </row>
    <row r="33" spans="1:12" x14ac:dyDescent="0.25">
      <c r="A33" s="15"/>
      <c r="B33" s="18" t="s">
        <v>135</v>
      </c>
      <c r="C33" s="5">
        <v>0</v>
      </c>
      <c r="D33" s="5">
        <v>0</v>
      </c>
      <c r="E33" s="5">
        <v>0</v>
      </c>
      <c r="F33" s="25">
        <v>0</v>
      </c>
      <c r="G33" s="16"/>
      <c r="H33" s="9" t="s">
        <v>21</v>
      </c>
      <c r="I33" s="10">
        <v>1936</v>
      </c>
      <c r="J33" s="10">
        <v>524</v>
      </c>
      <c r="K33" s="10">
        <v>0</v>
      </c>
      <c r="L33" s="10">
        <v>73</v>
      </c>
    </row>
    <row r="34" spans="1:12" x14ac:dyDescent="0.25">
      <c r="A34" s="15"/>
      <c r="B34" s="18" t="s">
        <v>114</v>
      </c>
      <c r="C34" s="5">
        <v>327</v>
      </c>
      <c r="D34" s="5">
        <v>23</v>
      </c>
      <c r="E34" s="5">
        <v>28</v>
      </c>
      <c r="F34" s="25">
        <f>Table3232[[#This Row],[Views]]-I27</f>
        <v>-526</v>
      </c>
      <c r="G34" s="16"/>
      <c r="H34" s="9" t="s">
        <v>64</v>
      </c>
      <c r="I34" s="10">
        <v>2315</v>
      </c>
      <c r="J34" s="10">
        <v>185</v>
      </c>
      <c r="K34" s="10">
        <v>0</v>
      </c>
      <c r="L34" s="10">
        <v>164</v>
      </c>
    </row>
    <row r="35" spans="1:12" x14ac:dyDescent="0.25">
      <c r="A35" s="15"/>
      <c r="B35" s="18" t="s">
        <v>58</v>
      </c>
      <c r="C35" s="5">
        <v>2339</v>
      </c>
      <c r="D35" s="5">
        <v>89</v>
      </c>
      <c r="E35" s="5">
        <v>87</v>
      </c>
      <c r="F35" s="25">
        <f>Table3232[[#This Row],[Views]]-I28</f>
        <v>-1804</v>
      </c>
      <c r="G35" s="16"/>
      <c r="H35" s="9" t="s">
        <v>85</v>
      </c>
      <c r="I35" s="10">
        <v>1752</v>
      </c>
      <c r="J35" s="10">
        <v>446</v>
      </c>
      <c r="K35" s="10">
        <v>0</v>
      </c>
      <c r="L35" s="10">
        <v>62</v>
      </c>
    </row>
    <row r="36" spans="1:12" x14ac:dyDescent="0.25">
      <c r="A36" s="15"/>
      <c r="B36" s="18" t="s">
        <v>145</v>
      </c>
      <c r="C36" s="5">
        <v>257</v>
      </c>
      <c r="D36" s="5">
        <v>39</v>
      </c>
      <c r="E36" s="5">
        <v>33</v>
      </c>
      <c r="F36" s="25">
        <f>Table3232[[#This Row],[Views]]-I29</f>
        <v>-324</v>
      </c>
      <c r="G36" s="16"/>
      <c r="H36" s="9" t="s">
        <v>49</v>
      </c>
      <c r="I36" s="10">
        <v>2572</v>
      </c>
      <c r="J36" s="10">
        <v>183</v>
      </c>
      <c r="K36" s="10">
        <v>1</v>
      </c>
      <c r="L36" s="10">
        <v>126</v>
      </c>
    </row>
    <row r="37" spans="1:12" x14ac:dyDescent="0.25">
      <c r="A37" s="15"/>
      <c r="B37" s="18" t="s">
        <v>130</v>
      </c>
      <c r="C37" s="5">
        <v>163</v>
      </c>
      <c r="D37" s="5">
        <v>18</v>
      </c>
      <c r="E37" s="5">
        <v>19</v>
      </c>
      <c r="F37" s="25">
        <f>Table3232[[#This Row],[Views]]-I30</f>
        <v>-2082</v>
      </c>
      <c r="G37" s="16"/>
      <c r="H37" s="9" t="s">
        <v>146</v>
      </c>
      <c r="I37" s="10">
        <v>6282</v>
      </c>
      <c r="J37" s="10">
        <v>174</v>
      </c>
      <c r="K37" s="10">
        <v>0</v>
      </c>
      <c r="L37" s="10">
        <v>154</v>
      </c>
    </row>
    <row r="38" spans="1:12" x14ac:dyDescent="0.25">
      <c r="A38" s="15"/>
      <c r="B38" s="18" t="s">
        <v>17</v>
      </c>
      <c r="C38" s="5">
        <v>1177</v>
      </c>
      <c r="D38" s="5">
        <v>176</v>
      </c>
      <c r="E38" s="5">
        <v>80</v>
      </c>
      <c r="F38" s="25">
        <f>Table3232[[#This Row],[Views]]-I31</f>
        <v>474</v>
      </c>
      <c r="G38" s="16"/>
      <c r="H38" s="9" t="s">
        <v>30</v>
      </c>
      <c r="I38" s="10">
        <v>2365</v>
      </c>
      <c r="J38" s="10">
        <v>201</v>
      </c>
      <c r="K38" s="10">
        <v>0</v>
      </c>
      <c r="L38" s="10">
        <v>145</v>
      </c>
    </row>
    <row r="39" spans="1:12" x14ac:dyDescent="0.25">
      <c r="A39" s="15"/>
      <c r="B39" s="18" t="s">
        <v>110</v>
      </c>
      <c r="C39" s="5">
        <v>373</v>
      </c>
      <c r="D39" s="5">
        <v>43</v>
      </c>
      <c r="E39" s="5">
        <v>50</v>
      </c>
      <c r="F39" s="25">
        <f>Table3232[[#This Row],[Views]]-I32</f>
        <v>-1373</v>
      </c>
      <c r="G39" s="16"/>
      <c r="H39" s="9" t="s">
        <v>47</v>
      </c>
      <c r="I39" s="10">
        <v>1164</v>
      </c>
      <c r="J39" s="10">
        <v>75</v>
      </c>
      <c r="K39" s="10">
        <v>0</v>
      </c>
      <c r="L39" s="10">
        <v>62</v>
      </c>
    </row>
    <row r="40" spans="1:12" x14ac:dyDescent="0.25">
      <c r="A40" s="15"/>
      <c r="B40" s="18" t="s">
        <v>22</v>
      </c>
      <c r="C40" s="5">
        <v>780</v>
      </c>
      <c r="D40" s="5">
        <v>127</v>
      </c>
      <c r="E40" s="5">
        <v>26</v>
      </c>
      <c r="F40" s="25">
        <f>Table3232[[#This Row],[Views]]-I33</f>
        <v>-1156</v>
      </c>
      <c r="G40" s="16"/>
      <c r="H40" s="11" t="s">
        <v>35</v>
      </c>
      <c r="I40" s="12">
        <v>3951</v>
      </c>
      <c r="J40" s="12">
        <v>240</v>
      </c>
      <c r="K40" s="12">
        <v>0</v>
      </c>
      <c r="L40" s="12">
        <v>205</v>
      </c>
    </row>
    <row r="41" spans="1:12" x14ac:dyDescent="0.25">
      <c r="A41" s="15"/>
      <c r="B41" s="18" t="s">
        <v>116</v>
      </c>
      <c r="C41" s="5">
        <v>312</v>
      </c>
      <c r="D41" s="5">
        <v>38</v>
      </c>
      <c r="E41" s="5">
        <v>30</v>
      </c>
      <c r="F41" s="25">
        <f>Table3232[[#This Row],[Views]]-I34</f>
        <v>-2003</v>
      </c>
      <c r="G41" s="16"/>
      <c r="H41" s="9" t="s">
        <v>86</v>
      </c>
      <c r="I41" s="10">
        <v>1316</v>
      </c>
      <c r="J41" s="10">
        <v>153</v>
      </c>
      <c r="K41" s="10">
        <v>0</v>
      </c>
      <c r="L41" s="10">
        <v>84</v>
      </c>
    </row>
    <row r="42" spans="1:12" x14ac:dyDescent="0.25">
      <c r="A42" s="15"/>
      <c r="B42" s="18" t="s">
        <v>21</v>
      </c>
      <c r="C42" s="5">
        <v>782</v>
      </c>
      <c r="D42" s="5">
        <v>148</v>
      </c>
      <c r="E42" s="5">
        <v>36</v>
      </c>
      <c r="F42" s="25">
        <f>Table3232[[#This Row],[Views]]-I35</f>
        <v>-970</v>
      </c>
      <c r="G42" s="16"/>
      <c r="H42" s="9" t="s">
        <v>42</v>
      </c>
      <c r="I42" s="10">
        <v>954</v>
      </c>
      <c r="J42" s="10">
        <v>195</v>
      </c>
      <c r="K42" s="10">
        <v>0</v>
      </c>
      <c r="L42" s="10">
        <v>35</v>
      </c>
    </row>
    <row r="43" spans="1:12" x14ac:dyDescent="0.25">
      <c r="A43" s="15"/>
      <c r="B43" s="18" t="s">
        <v>64</v>
      </c>
      <c r="C43" s="5">
        <v>1261</v>
      </c>
      <c r="D43" s="5">
        <v>119</v>
      </c>
      <c r="E43" s="5">
        <v>111</v>
      </c>
      <c r="F43" s="25">
        <f>Table3232[[#This Row],[Views]]-I36</f>
        <v>-1311</v>
      </c>
      <c r="G43" s="16"/>
      <c r="H43" s="9" t="s">
        <v>39</v>
      </c>
      <c r="I43" s="10">
        <v>1401</v>
      </c>
      <c r="J43" s="10">
        <v>104</v>
      </c>
      <c r="K43" s="10">
        <v>0</v>
      </c>
      <c r="L43" s="10">
        <v>129</v>
      </c>
    </row>
    <row r="44" spans="1:12" x14ac:dyDescent="0.25">
      <c r="A44" s="15"/>
      <c r="B44" s="18" t="s">
        <v>85</v>
      </c>
      <c r="C44" s="5">
        <v>726</v>
      </c>
      <c r="D44" s="5">
        <v>142</v>
      </c>
      <c r="E44" s="5">
        <v>26</v>
      </c>
      <c r="F44" s="25">
        <f>Table3232[[#This Row],[Views]]-I37</f>
        <v>-5556</v>
      </c>
      <c r="G44" s="16"/>
      <c r="H44" s="9" t="s">
        <v>81</v>
      </c>
      <c r="I44" s="10">
        <v>2007</v>
      </c>
      <c r="J44" s="10">
        <v>182</v>
      </c>
      <c r="K44" s="10">
        <v>0</v>
      </c>
      <c r="L44" s="10">
        <v>109</v>
      </c>
    </row>
    <row r="45" spans="1:12" x14ac:dyDescent="0.25">
      <c r="A45" s="15"/>
      <c r="B45" s="18" t="s">
        <v>49</v>
      </c>
      <c r="C45" s="5">
        <v>402</v>
      </c>
      <c r="D45" s="5">
        <v>27</v>
      </c>
      <c r="E45" s="5">
        <v>28</v>
      </c>
      <c r="F45" s="25">
        <f>Table3232[[#This Row],[Views]]-I38</f>
        <v>-1963</v>
      </c>
      <c r="G45" s="16"/>
      <c r="H45" s="9" t="s">
        <v>40</v>
      </c>
      <c r="I45" s="10">
        <v>1476</v>
      </c>
      <c r="J45" s="10">
        <v>198</v>
      </c>
      <c r="K45" s="10">
        <v>0</v>
      </c>
      <c r="L45" s="10">
        <v>82</v>
      </c>
    </row>
    <row r="46" spans="1:12" x14ac:dyDescent="0.25">
      <c r="A46" s="15"/>
      <c r="B46" s="18" t="s">
        <v>11</v>
      </c>
      <c r="C46" s="5">
        <v>184</v>
      </c>
      <c r="D46" s="5">
        <v>14</v>
      </c>
      <c r="E46" s="5">
        <v>9</v>
      </c>
      <c r="F46" s="25">
        <v>0</v>
      </c>
      <c r="G46" s="16"/>
      <c r="H46" s="9" t="s">
        <v>14</v>
      </c>
      <c r="I46" s="10">
        <v>3569</v>
      </c>
      <c r="J46" s="10">
        <v>128</v>
      </c>
      <c r="K46" s="10">
        <v>0</v>
      </c>
      <c r="L46" s="10">
        <v>103</v>
      </c>
    </row>
    <row r="47" spans="1:12" x14ac:dyDescent="0.25">
      <c r="A47" s="15"/>
      <c r="B47" s="18" t="s">
        <v>13</v>
      </c>
      <c r="C47" s="5">
        <v>0</v>
      </c>
      <c r="D47" s="5">
        <v>0</v>
      </c>
      <c r="E47" s="5">
        <v>0</v>
      </c>
      <c r="F47" s="25">
        <v>0</v>
      </c>
      <c r="G47" s="16"/>
      <c r="H47" s="9" t="s">
        <v>15</v>
      </c>
      <c r="I47" s="10">
        <v>3230</v>
      </c>
      <c r="J47" s="10">
        <v>198</v>
      </c>
      <c r="K47" s="10">
        <v>0</v>
      </c>
      <c r="L47" s="10">
        <v>160</v>
      </c>
    </row>
    <row r="48" spans="1:12" x14ac:dyDescent="0.25">
      <c r="A48" s="15"/>
      <c r="B48" s="18" t="s">
        <v>146</v>
      </c>
      <c r="C48" s="5">
        <v>3202</v>
      </c>
      <c r="D48" s="5">
        <v>120</v>
      </c>
      <c r="E48" s="5">
        <v>99</v>
      </c>
      <c r="F48" s="25">
        <f>Table3232[[#This Row],[Views]]-I37</f>
        <v>-3080</v>
      </c>
      <c r="G48" s="16"/>
      <c r="H48" s="9" t="s">
        <v>126</v>
      </c>
      <c r="I48" s="10">
        <v>947</v>
      </c>
      <c r="J48" s="10">
        <v>142</v>
      </c>
      <c r="K48" s="10">
        <v>0</v>
      </c>
      <c r="L48" s="10">
        <v>109</v>
      </c>
    </row>
    <row r="49" spans="1:12" x14ac:dyDescent="0.25">
      <c r="A49" s="15"/>
      <c r="B49" s="18" t="s">
        <v>30</v>
      </c>
      <c r="C49" s="5">
        <v>1586</v>
      </c>
      <c r="D49" s="5">
        <v>118</v>
      </c>
      <c r="E49" s="5">
        <v>102</v>
      </c>
      <c r="F49" s="25">
        <f>Table3232[[#This Row],[Views]]-I38</f>
        <v>-779</v>
      </c>
      <c r="G49" s="16"/>
      <c r="H49" s="9" t="s">
        <v>25</v>
      </c>
      <c r="I49" s="10">
        <v>1181</v>
      </c>
      <c r="J49" s="10">
        <v>141</v>
      </c>
      <c r="K49" s="10">
        <v>0</v>
      </c>
      <c r="L49" s="10">
        <v>60</v>
      </c>
    </row>
    <row r="50" spans="1:12" x14ac:dyDescent="0.25">
      <c r="A50" s="15"/>
      <c r="B50" s="18" t="s">
        <v>47</v>
      </c>
      <c r="C50" s="5">
        <v>740</v>
      </c>
      <c r="D50" s="5">
        <v>49</v>
      </c>
      <c r="E50" s="5">
        <v>43</v>
      </c>
      <c r="F50" s="25">
        <f>Table3232[[#This Row],[Views]]-I39</f>
        <v>-424</v>
      </c>
      <c r="G50" s="16"/>
      <c r="H50" s="9" t="s">
        <v>132</v>
      </c>
      <c r="I50" s="10">
        <v>550</v>
      </c>
      <c r="J50" s="10">
        <v>51</v>
      </c>
      <c r="K50" s="10">
        <v>0</v>
      </c>
      <c r="L50" s="10">
        <v>46</v>
      </c>
    </row>
    <row r="51" spans="1:12" x14ac:dyDescent="0.25">
      <c r="A51" s="15"/>
      <c r="B51" s="18" t="s">
        <v>136</v>
      </c>
      <c r="C51" s="5">
        <v>0</v>
      </c>
      <c r="D51" s="5">
        <v>0</v>
      </c>
      <c r="E51" s="5">
        <v>0</v>
      </c>
      <c r="F51" s="25">
        <v>0</v>
      </c>
      <c r="G51" s="16"/>
      <c r="H51" s="9" t="s">
        <v>41</v>
      </c>
      <c r="I51" s="10">
        <v>1141</v>
      </c>
      <c r="J51" s="10">
        <v>81</v>
      </c>
      <c r="K51" s="10">
        <v>0</v>
      </c>
      <c r="L51" s="10">
        <v>55</v>
      </c>
    </row>
    <row r="52" spans="1:12" x14ac:dyDescent="0.25">
      <c r="A52" s="15"/>
      <c r="B52" s="18" t="s">
        <v>35</v>
      </c>
      <c r="C52" s="5">
        <v>379</v>
      </c>
      <c r="D52" s="5">
        <v>16</v>
      </c>
      <c r="E52" s="5">
        <v>19</v>
      </c>
      <c r="F52" s="25">
        <f>Table3232[[#This Row],[Views]]-I40</f>
        <v>-3572</v>
      </c>
      <c r="G52" s="16"/>
      <c r="H52" s="9" t="s">
        <v>117</v>
      </c>
      <c r="I52" s="10">
        <v>1450</v>
      </c>
      <c r="J52" s="10">
        <v>96</v>
      </c>
      <c r="K52" s="10">
        <v>0</v>
      </c>
      <c r="L52" s="10">
        <v>63</v>
      </c>
    </row>
    <row r="53" spans="1:12" x14ac:dyDescent="0.25">
      <c r="A53" s="15"/>
      <c r="B53" s="18" t="s">
        <v>86</v>
      </c>
      <c r="C53" s="5">
        <v>721</v>
      </c>
      <c r="D53" s="5">
        <v>58</v>
      </c>
      <c r="E53" s="5">
        <v>44</v>
      </c>
      <c r="F53" s="25">
        <f>Table3232[[#This Row],[Views]]-I41</f>
        <v>-595</v>
      </c>
      <c r="G53" s="16"/>
      <c r="H53" s="9" t="s">
        <v>20</v>
      </c>
      <c r="I53" s="10">
        <v>1809</v>
      </c>
      <c r="J53" s="10">
        <v>79</v>
      </c>
      <c r="K53" s="10">
        <v>0</v>
      </c>
      <c r="L53" s="10">
        <v>88</v>
      </c>
    </row>
    <row r="54" spans="1:12" x14ac:dyDescent="0.25">
      <c r="A54" s="15"/>
      <c r="B54" s="18" t="s">
        <v>42</v>
      </c>
      <c r="C54" s="5">
        <v>482</v>
      </c>
      <c r="D54" s="5">
        <v>135</v>
      </c>
      <c r="E54" s="5">
        <v>19</v>
      </c>
      <c r="F54" s="25">
        <f>Table3232[[#This Row],[Views]]-I42</f>
        <v>-472</v>
      </c>
      <c r="G54" s="16"/>
      <c r="H54" s="9" t="s">
        <v>93</v>
      </c>
      <c r="I54" s="10">
        <v>1371</v>
      </c>
      <c r="J54" s="10">
        <v>111</v>
      </c>
      <c r="K54" s="10">
        <v>0</v>
      </c>
      <c r="L54" s="10">
        <v>115</v>
      </c>
    </row>
    <row r="55" spans="1:12" x14ac:dyDescent="0.25">
      <c r="A55" s="15"/>
      <c r="B55" s="18" t="s">
        <v>39</v>
      </c>
      <c r="C55" s="5">
        <v>796</v>
      </c>
      <c r="D55" s="5">
        <v>72</v>
      </c>
      <c r="E55" s="5">
        <v>54</v>
      </c>
      <c r="F55" s="25">
        <f>Table3232[[#This Row],[Views]]-I43</f>
        <v>-605</v>
      </c>
      <c r="G55" s="16"/>
      <c r="H55" s="9" t="s">
        <v>24</v>
      </c>
      <c r="I55" s="10">
        <v>967</v>
      </c>
      <c r="J55" s="10">
        <v>85</v>
      </c>
      <c r="K55" s="10">
        <v>0</v>
      </c>
      <c r="L55" s="10">
        <v>65</v>
      </c>
    </row>
    <row r="56" spans="1:12" x14ac:dyDescent="0.25">
      <c r="A56" s="15"/>
      <c r="B56" s="18" t="s">
        <v>81</v>
      </c>
      <c r="C56" s="5">
        <v>836</v>
      </c>
      <c r="D56" s="5">
        <v>133</v>
      </c>
      <c r="E56" s="5">
        <v>70</v>
      </c>
      <c r="F56" s="25">
        <f>Table3232[[#This Row],[Views]]-I44</f>
        <v>-1171</v>
      </c>
      <c r="G56" s="16"/>
      <c r="H56" s="9" t="s">
        <v>131</v>
      </c>
      <c r="I56" s="10">
        <v>1795</v>
      </c>
      <c r="J56" s="10">
        <v>106</v>
      </c>
      <c r="K56" s="10">
        <v>1</v>
      </c>
      <c r="L56" s="10">
        <v>112</v>
      </c>
    </row>
    <row r="57" spans="1:12" x14ac:dyDescent="0.25">
      <c r="A57" s="15"/>
      <c r="B57" s="18" t="s">
        <v>40</v>
      </c>
      <c r="C57" s="5">
        <v>714</v>
      </c>
      <c r="D57" s="5">
        <v>132</v>
      </c>
      <c r="E57" s="5">
        <v>45</v>
      </c>
      <c r="F57" s="25">
        <f>Table3232[[#This Row],[Views]]-I45</f>
        <v>-762</v>
      </c>
      <c r="G57" s="16"/>
      <c r="H57" s="9" t="s">
        <v>8</v>
      </c>
      <c r="I57" s="10">
        <v>153</v>
      </c>
      <c r="J57" s="10">
        <v>24</v>
      </c>
      <c r="K57" s="10">
        <v>0</v>
      </c>
      <c r="L57" s="10">
        <v>4</v>
      </c>
    </row>
    <row r="58" spans="1:12" x14ac:dyDescent="0.25">
      <c r="A58" s="15"/>
      <c r="B58" s="18" t="s">
        <v>6</v>
      </c>
      <c r="C58" s="5">
        <v>372</v>
      </c>
      <c r="D58" s="5">
        <v>51</v>
      </c>
      <c r="E58" s="5">
        <v>53</v>
      </c>
      <c r="F58" s="25">
        <v>0</v>
      </c>
      <c r="G58" s="16"/>
      <c r="H58" s="9" t="s">
        <v>67</v>
      </c>
      <c r="I58" s="10">
        <v>1920</v>
      </c>
      <c r="J58" s="10">
        <v>106</v>
      </c>
      <c r="K58" s="10">
        <v>0</v>
      </c>
      <c r="L58" s="10">
        <v>98</v>
      </c>
    </row>
    <row r="59" spans="1:12" x14ac:dyDescent="0.25">
      <c r="A59" s="15"/>
      <c r="B59" s="18" t="s">
        <v>14</v>
      </c>
      <c r="C59" s="5">
        <v>2009</v>
      </c>
      <c r="D59" s="5">
        <v>54</v>
      </c>
      <c r="E59" s="5">
        <v>65</v>
      </c>
      <c r="F59" s="25">
        <f>Table3232[[#This Row],[Views]]-I46</f>
        <v>-1560</v>
      </c>
      <c r="G59" s="16"/>
      <c r="H59" s="9" t="s">
        <v>46</v>
      </c>
      <c r="I59" s="10">
        <v>718</v>
      </c>
      <c r="J59" s="10">
        <v>46</v>
      </c>
      <c r="K59" s="10">
        <v>0</v>
      </c>
      <c r="L59" s="10">
        <v>52</v>
      </c>
    </row>
    <row r="60" spans="1:12" x14ac:dyDescent="0.25">
      <c r="A60" s="15"/>
      <c r="B60" s="18" t="s">
        <v>15</v>
      </c>
      <c r="C60" s="5">
        <v>1817</v>
      </c>
      <c r="D60" s="5">
        <v>143</v>
      </c>
      <c r="E60" s="5">
        <v>121</v>
      </c>
      <c r="F60" s="25">
        <f>Table3232[[#This Row],[Views]]-I47</f>
        <v>-1413</v>
      </c>
      <c r="G60" s="16"/>
      <c r="H60" s="9" t="s">
        <v>34</v>
      </c>
      <c r="I60" s="10">
        <v>3069</v>
      </c>
      <c r="J60" s="10">
        <v>250</v>
      </c>
      <c r="K60" s="10">
        <v>2</v>
      </c>
      <c r="L60" s="10">
        <v>172</v>
      </c>
    </row>
    <row r="61" spans="1:12" x14ac:dyDescent="0.25">
      <c r="A61" s="15"/>
      <c r="B61" s="18" t="s">
        <v>126</v>
      </c>
      <c r="C61" s="5">
        <v>205</v>
      </c>
      <c r="D61" s="5">
        <v>20</v>
      </c>
      <c r="E61" s="5">
        <v>17</v>
      </c>
      <c r="F61" s="25">
        <f>Table3232[[#This Row],[Views]]-I48</f>
        <v>-742</v>
      </c>
      <c r="G61" s="16"/>
      <c r="H61" s="9" t="s">
        <v>82</v>
      </c>
      <c r="I61" s="10">
        <v>1459</v>
      </c>
      <c r="J61" s="10">
        <v>102</v>
      </c>
      <c r="K61" s="10">
        <v>0</v>
      </c>
      <c r="L61" s="10">
        <v>141</v>
      </c>
    </row>
    <row r="62" spans="1:12" x14ac:dyDescent="0.25">
      <c r="A62" s="15"/>
      <c r="B62" s="18" t="s">
        <v>50</v>
      </c>
      <c r="C62" s="5">
        <v>363</v>
      </c>
      <c r="D62" s="5">
        <v>40</v>
      </c>
      <c r="E62" s="5">
        <v>50</v>
      </c>
      <c r="F62" s="25">
        <f>Table3232[[#This Row],[Views]]-I49</f>
        <v>-818</v>
      </c>
      <c r="G62" s="16"/>
      <c r="H62" s="9" t="s">
        <v>148</v>
      </c>
      <c r="I62" s="10">
        <v>1476</v>
      </c>
      <c r="J62" s="10">
        <v>131</v>
      </c>
      <c r="K62" s="10">
        <v>0</v>
      </c>
      <c r="L62" s="10">
        <v>195</v>
      </c>
    </row>
    <row r="63" spans="1:12" x14ac:dyDescent="0.25">
      <c r="A63" s="15"/>
      <c r="B63" s="18" t="s">
        <v>25</v>
      </c>
      <c r="C63" s="5">
        <v>371</v>
      </c>
      <c r="D63" s="5">
        <v>53</v>
      </c>
      <c r="E63" s="5">
        <v>26</v>
      </c>
      <c r="F63" s="25">
        <f>Table3232[[#This Row],[Views]]-I50</f>
        <v>-179</v>
      </c>
      <c r="G63" s="16"/>
      <c r="H63" s="11" t="s">
        <v>27</v>
      </c>
      <c r="I63" s="12">
        <v>4204</v>
      </c>
      <c r="J63" s="12">
        <v>300</v>
      </c>
      <c r="K63" s="12">
        <v>0</v>
      </c>
      <c r="L63" s="12">
        <v>242</v>
      </c>
    </row>
    <row r="64" spans="1:12" x14ac:dyDescent="0.25">
      <c r="A64" s="15"/>
      <c r="B64" s="18" t="s">
        <v>132</v>
      </c>
      <c r="C64" s="5">
        <v>139</v>
      </c>
      <c r="D64" s="5">
        <v>11</v>
      </c>
      <c r="E64" s="5">
        <v>11</v>
      </c>
      <c r="F64" s="25">
        <f>Table3232[[#This Row],[Views]]-I51</f>
        <v>-1002</v>
      </c>
      <c r="G64" s="16"/>
      <c r="H64" s="9" t="s">
        <v>103</v>
      </c>
      <c r="I64" s="10">
        <v>1053</v>
      </c>
      <c r="J64" s="10">
        <v>77</v>
      </c>
      <c r="K64" s="10">
        <v>0</v>
      </c>
      <c r="L64" s="10">
        <v>81</v>
      </c>
    </row>
    <row r="65" spans="1:12" x14ac:dyDescent="0.25">
      <c r="A65" s="15"/>
      <c r="B65" s="18" t="s">
        <v>41</v>
      </c>
      <c r="C65" s="5">
        <v>587</v>
      </c>
      <c r="D65" s="5">
        <v>58</v>
      </c>
      <c r="E65" s="5">
        <v>34</v>
      </c>
      <c r="F65" s="25">
        <f>Table3232[[#This Row],[Views]]-I52</f>
        <v>-863</v>
      </c>
      <c r="G65" s="16"/>
      <c r="H65" s="9" t="s">
        <v>92</v>
      </c>
      <c r="I65" s="10">
        <v>1061</v>
      </c>
      <c r="J65" s="10">
        <v>97</v>
      </c>
      <c r="K65" s="10">
        <v>0</v>
      </c>
      <c r="L65" s="10">
        <v>77</v>
      </c>
    </row>
    <row r="66" spans="1:12" x14ac:dyDescent="0.25">
      <c r="A66" s="15"/>
      <c r="B66" s="18" t="s">
        <v>112</v>
      </c>
      <c r="C66" s="5">
        <v>358</v>
      </c>
      <c r="D66" s="5">
        <v>48</v>
      </c>
      <c r="E66" s="5">
        <v>24</v>
      </c>
      <c r="F66" s="25">
        <v>0</v>
      </c>
      <c r="G66" s="16"/>
      <c r="H66" s="9" t="s">
        <v>109</v>
      </c>
      <c r="I66" s="10">
        <v>1719</v>
      </c>
      <c r="J66" s="10">
        <v>102</v>
      </c>
      <c r="K66" s="10">
        <v>1</v>
      </c>
      <c r="L66" s="10">
        <v>98</v>
      </c>
    </row>
    <row r="67" spans="1:12" x14ac:dyDescent="0.25">
      <c r="A67" s="15"/>
      <c r="B67" s="18" t="s">
        <v>117</v>
      </c>
      <c r="C67" s="5">
        <v>307</v>
      </c>
      <c r="D67" s="5">
        <v>24</v>
      </c>
      <c r="E67" s="5">
        <v>22</v>
      </c>
      <c r="F67" s="25">
        <f>Table3232[[#This Row],[Views]]-I52</f>
        <v>-1143</v>
      </c>
      <c r="G67" s="16"/>
      <c r="H67" s="9" t="s">
        <v>59</v>
      </c>
      <c r="I67" s="10">
        <v>3341</v>
      </c>
      <c r="J67" s="10">
        <v>176</v>
      </c>
      <c r="K67" s="10">
        <v>0</v>
      </c>
      <c r="L67" s="10">
        <v>171</v>
      </c>
    </row>
    <row r="68" spans="1:12" x14ac:dyDescent="0.25">
      <c r="A68" s="15"/>
      <c r="B68" s="18" t="s">
        <v>20</v>
      </c>
      <c r="C68" s="5">
        <v>849</v>
      </c>
      <c r="D68" s="5">
        <v>52</v>
      </c>
      <c r="E68" s="5">
        <v>36</v>
      </c>
      <c r="F68" s="25">
        <f>Table3232[[#This Row],[Views]]-I53</f>
        <v>-960</v>
      </c>
      <c r="G68" s="16"/>
      <c r="H68" s="9" t="s">
        <v>104</v>
      </c>
      <c r="I68" s="10">
        <v>2556</v>
      </c>
      <c r="J68" s="10">
        <v>150</v>
      </c>
      <c r="K68" s="10">
        <v>3</v>
      </c>
      <c r="L68" s="10">
        <v>151</v>
      </c>
    </row>
    <row r="69" spans="1:12" x14ac:dyDescent="0.25">
      <c r="A69" s="15"/>
      <c r="B69" s="18" t="s">
        <v>93</v>
      </c>
      <c r="C69" s="5">
        <v>642</v>
      </c>
      <c r="D69" s="5">
        <v>63</v>
      </c>
      <c r="E69" s="5">
        <v>67</v>
      </c>
      <c r="F69" s="25">
        <f>Table3232[[#This Row],[Views]]-I54</f>
        <v>-729</v>
      </c>
      <c r="G69" s="16"/>
      <c r="H69" s="9" t="s">
        <v>53</v>
      </c>
      <c r="I69" s="10">
        <v>7267</v>
      </c>
      <c r="J69" s="10">
        <v>173</v>
      </c>
      <c r="K69" s="10">
        <v>0</v>
      </c>
      <c r="L69" s="10">
        <v>284</v>
      </c>
    </row>
    <row r="70" spans="1:12" x14ac:dyDescent="0.25">
      <c r="A70" s="15"/>
      <c r="B70" s="18" t="s">
        <v>24</v>
      </c>
      <c r="C70" s="5">
        <v>474</v>
      </c>
      <c r="D70" s="5">
        <v>54</v>
      </c>
      <c r="E70" s="5">
        <v>26</v>
      </c>
      <c r="F70" s="25">
        <f>Table3232[[#This Row],[Views]]-I55</f>
        <v>-493</v>
      </c>
      <c r="G70" s="16"/>
      <c r="H70" s="9" t="s">
        <v>43</v>
      </c>
      <c r="I70" s="10">
        <v>554</v>
      </c>
      <c r="J70" s="10">
        <v>86</v>
      </c>
      <c r="K70" s="10">
        <v>0</v>
      </c>
      <c r="L70" s="10">
        <v>35</v>
      </c>
    </row>
    <row r="71" spans="1:12" x14ac:dyDescent="0.25">
      <c r="A71" s="15"/>
      <c r="B71" s="18" t="s">
        <v>131</v>
      </c>
      <c r="C71" s="5">
        <v>163</v>
      </c>
      <c r="D71" s="5">
        <v>16</v>
      </c>
      <c r="E71" s="5">
        <v>11</v>
      </c>
      <c r="F71" s="25">
        <f>Table3232[[#This Row],[Views]]-I56</f>
        <v>-1632</v>
      </c>
      <c r="G71" s="16"/>
      <c r="H71" s="9" t="s">
        <v>69</v>
      </c>
      <c r="I71" s="10">
        <v>2030</v>
      </c>
      <c r="J71" s="10">
        <v>319</v>
      </c>
      <c r="K71" s="10">
        <v>0</v>
      </c>
      <c r="L71" s="10">
        <v>434</v>
      </c>
    </row>
    <row r="72" spans="1:12" x14ac:dyDescent="0.25">
      <c r="A72" s="15"/>
      <c r="B72" s="18" t="s">
        <v>8</v>
      </c>
      <c r="C72" s="5">
        <v>289</v>
      </c>
      <c r="D72" s="5">
        <v>55</v>
      </c>
      <c r="E72" s="5">
        <v>26</v>
      </c>
      <c r="F72" s="25">
        <f>Table3232[[#This Row],[Views]]-I57</f>
        <v>136</v>
      </c>
      <c r="G72" s="16"/>
      <c r="H72" s="9" t="s">
        <v>73</v>
      </c>
      <c r="I72" s="10">
        <v>707</v>
      </c>
      <c r="J72" s="10">
        <v>57</v>
      </c>
      <c r="K72" s="10">
        <v>0</v>
      </c>
      <c r="L72" s="10">
        <v>49</v>
      </c>
    </row>
    <row r="73" spans="1:12" x14ac:dyDescent="0.25">
      <c r="A73" s="15"/>
      <c r="B73" s="18" t="s">
        <v>67</v>
      </c>
      <c r="C73" s="5">
        <v>1066</v>
      </c>
      <c r="D73" s="5">
        <v>66</v>
      </c>
      <c r="E73" s="5">
        <v>72</v>
      </c>
      <c r="F73" s="25">
        <f>Table3232[[#This Row],[Views]]-I58</f>
        <v>-854</v>
      </c>
      <c r="G73" s="16"/>
      <c r="H73" s="9" t="s">
        <v>94</v>
      </c>
      <c r="I73" s="10">
        <v>2414</v>
      </c>
      <c r="J73" s="10">
        <v>222</v>
      </c>
      <c r="K73" s="10">
        <v>2</v>
      </c>
      <c r="L73" s="10">
        <v>143</v>
      </c>
    </row>
    <row r="74" spans="1:12" x14ac:dyDescent="0.25">
      <c r="A74" s="15"/>
      <c r="B74" s="18" t="s">
        <v>46</v>
      </c>
      <c r="C74" s="5">
        <v>116</v>
      </c>
      <c r="D74" s="5">
        <v>8</v>
      </c>
      <c r="E74" s="5">
        <v>11</v>
      </c>
      <c r="F74" s="25">
        <f>Table3232[[#This Row],[Views]]-I59</f>
        <v>-602</v>
      </c>
      <c r="G74" s="16"/>
      <c r="H74" s="9" t="s">
        <v>97</v>
      </c>
      <c r="I74" s="10">
        <v>1518</v>
      </c>
      <c r="J74" s="10">
        <v>82</v>
      </c>
      <c r="K74" s="10">
        <v>0</v>
      </c>
      <c r="L74" s="10">
        <v>69</v>
      </c>
    </row>
    <row r="75" spans="1:12" x14ac:dyDescent="0.25">
      <c r="A75" s="15"/>
      <c r="B75" s="18" t="s">
        <v>34</v>
      </c>
      <c r="C75" s="5">
        <v>825</v>
      </c>
      <c r="D75" s="5">
        <v>46</v>
      </c>
      <c r="E75" s="5">
        <v>39</v>
      </c>
      <c r="F75" s="25">
        <f>Table3232[[#This Row],[Views]]-I60</f>
        <v>-2244</v>
      </c>
      <c r="G75" s="16"/>
      <c r="H75" s="9" t="s">
        <v>105</v>
      </c>
      <c r="I75" s="10">
        <v>1064</v>
      </c>
      <c r="J75" s="10">
        <v>87</v>
      </c>
      <c r="K75" s="10">
        <v>0</v>
      </c>
      <c r="L75" s="10">
        <v>270</v>
      </c>
    </row>
    <row r="76" spans="1:12" x14ac:dyDescent="0.25">
      <c r="A76" s="15"/>
      <c r="B76" s="18" t="s">
        <v>137</v>
      </c>
      <c r="C76" s="5">
        <v>0</v>
      </c>
      <c r="D76" s="5">
        <v>0</v>
      </c>
      <c r="E76" s="5">
        <v>0</v>
      </c>
      <c r="F76" s="25">
        <v>0</v>
      </c>
      <c r="G76" s="16"/>
      <c r="H76" s="9" t="s">
        <v>60</v>
      </c>
      <c r="I76" s="10">
        <v>781</v>
      </c>
      <c r="J76" s="10">
        <v>40</v>
      </c>
      <c r="K76" s="10">
        <v>0</v>
      </c>
      <c r="L76" s="10">
        <v>47</v>
      </c>
    </row>
    <row r="77" spans="1:12" x14ac:dyDescent="0.25">
      <c r="A77" s="15"/>
      <c r="B77" s="18" t="s">
        <v>95</v>
      </c>
      <c r="C77" s="5">
        <v>619</v>
      </c>
      <c r="D77" s="5">
        <v>82</v>
      </c>
      <c r="E77" s="5">
        <v>60</v>
      </c>
      <c r="F77" s="25">
        <v>0</v>
      </c>
      <c r="G77" s="16"/>
      <c r="H77" s="9" t="s">
        <v>70</v>
      </c>
      <c r="I77" s="10">
        <v>1788</v>
      </c>
      <c r="J77" s="10">
        <v>219</v>
      </c>
      <c r="K77" s="10">
        <v>0</v>
      </c>
      <c r="L77" s="10">
        <v>148</v>
      </c>
    </row>
    <row r="78" spans="1:12" x14ac:dyDescent="0.25">
      <c r="A78" s="15"/>
      <c r="B78" s="18" t="s">
        <v>82</v>
      </c>
      <c r="C78" s="5">
        <v>832</v>
      </c>
      <c r="D78" s="5">
        <v>64</v>
      </c>
      <c r="E78" s="5">
        <v>43</v>
      </c>
      <c r="F78" s="25">
        <f>Table3232[[#This Row],[Views]]-I61</f>
        <v>-627</v>
      </c>
      <c r="G78" s="16"/>
      <c r="H78" s="9" t="s">
        <v>62</v>
      </c>
      <c r="I78" s="10">
        <v>2952</v>
      </c>
      <c r="J78" s="10">
        <v>200</v>
      </c>
      <c r="K78" s="10">
        <v>0</v>
      </c>
      <c r="L78" s="10">
        <v>163</v>
      </c>
    </row>
    <row r="79" spans="1:12" x14ac:dyDescent="0.25">
      <c r="A79" s="15"/>
      <c r="B79" s="18" t="s">
        <v>36</v>
      </c>
      <c r="C79" s="5">
        <v>321</v>
      </c>
      <c r="D79" s="5">
        <v>37</v>
      </c>
      <c r="E79" s="5">
        <v>35</v>
      </c>
      <c r="F79" s="25">
        <f>Table3232[[#This Row],[Views]]-I62</f>
        <v>-1155</v>
      </c>
      <c r="G79" s="16"/>
      <c r="H79" s="9" t="s">
        <v>75</v>
      </c>
      <c r="I79" s="10">
        <v>1562</v>
      </c>
      <c r="J79" s="10">
        <v>76</v>
      </c>
      <c r="K79" s="10">
        <v>0</v>
      </c>
      <c r="L79" s="10">
        <v>65</v>
      </c>
    </row>
    <row r="80" spans="1:12" x14ac:dyDescent="0.25">
      <c r="A80" s="15"/>
      <c r="B80" s="18" t="s">
        <v>79</v>
      </c>
      <c r="C80" s="5">
        <v>864</v>
      </c>
      <c r="D80" s="5">
        <v>106</v>
      </c>
      <c r="E80" s="5">
        <v>76</v>
      </c>
      <c r="F80" s="25">
        <v>0</v>
      </c>
      <c r="G80" s="16"/>
      <c r="H80" s="9" t="s">
        <v>99</v>
      </c>
      <c r="I80" s="10">
        <v>532</v>
      </c>
      <c r="J80" s="10">
        <v>30</v>
      </c>
      <c r="K80" s="10">
        <v>0</v>
      </c>
      <c r="L80" s="10">
        <v>35</v>
      </c>
    </row>
    <row r="81" spans="1:12" x14ac:dyDescent="0.25">
      <c r="A81" s="15"/>
      <c r="B81" s="18" t="s">
        <v>27</v>
      </c>
      <c r="C81" s="5">
        <v>10308</v>
      </c>
      <c r="D81" s="5">
        <v>173</v>
      </c>
      <c r="E81" s="5">
        <v>99</v>
      </c>
      <c r="F81" s="25">
        <f>Table3232[[#This Row],[Views]]-I63</f>
        <v>6104</v>
      </c>
      <c r="G81" s="16"/>
      <c r="H81" s="9" t="s">
        <v>72</v>
      </c>
      <c r="I81" s="10">
        <v>8532</v>
      </c>
      <c r="J81" s="10">
        <v>193</v>
      </c>
      <c r="K81" s="10">
        <v>2</v>
      </c>
      <c r="L81" s="10">
        <v>162</v>
      </c>
    </row>
    <row r="82" spans="1:12" x14ac:dyDescent="0.25">
      <c r="A82" s="15"/>
      <c r="B82" s="18" t="s">
        <v>120</v>
      </c>
      <c r="C82" s="5">
        <v>263</v>
      </c>
      <c r="D82" s="5">
        <v>31</v>
      </c>
      <c r="E82" s="5">
        <v>26</v>
      </c>
      <c r="F82" s="25">
        <v>0</v>
      </c>
      <c r="G82" s="16"/>
      <c r="H82" s="9" t="s">
        <v>32</v>
      </c>
      <c r="I82" s="10">
        <v>2068</v>
      </c>
      <c r="J82" s="10">
        <v>219</v>
      </c>
      <c r="K82" s="10">
        <v>0</v>
      </c>
      <c r="L82" s="10">
        <v>169</v>
      </c>
    </row>
    <row r="83" spans="1:12" x14ac:dyDescent="0.25">
      <c r="A83" s="15"/>
      <c r="B83" s="18" t="s">
        <v>103</v>
      </c>
      <c r="C83" s="5">
        <v>525</v>
      </c>
      <c r="D83" s="5">
        <v>46</v>
      </c>
      <c r="E83" s="5">
        <v>49</v>
      </c>
      <c r="F83" s="25">
        <f>Table3232[[#This Row],[Views]]-I64</f>
        <v>-528</v>
      </c>
      <c r="G83" s="16"/>
      <c r="H83" s="9" t="s">
        <v>33</v>
      </c>
      <c r="I83" s="10">
        <v>1386</v>
      </c>
      <c r="J83" s="10">
        <v>76</v>
      </c>
      <c r="K83" s="10">
        <v>0</v>
      </c>
      <c r="L83" s="10">
        <v>83</v>
      </c>
    </row>
    <row r="84" spans="1:12" x14ac:dyDescent="0.25">
      <c r="A84" s="15"/>
      <c r="B84" s="18" t="s">
        <v>138</v>
      </c>
      <c r="C84" s="5">
        <v>0</v>
      </c>
      <c r="D84" s="5">
        <v>0</v>
      </c>
      <c r="E84" s="5">
        <v>0</v>
      </c>
      <c r="F84" s="25">
        <v>0</v>
      </c>
      <c r="G84" s="16"/>
      <c r="H84" s="9" t="s">
        <v>142</v>
      </c>
      <c r="I84" s="10">
        <v>2355</v>
      </c>
      <c r="J84" s="10">
        <v>182</v>
      </c>
      <c r="K84" s="10">
        <v>2</v>
      </c>
      <c r="L84" s="10">
        <v>115</v>
      </c>
    </row>
    <row r="85" spans="1:12" x14ac:dyDescent="0.25">
      <c r="A85" s="15"/>
      <c r="B85" s="18" t="s">
        <v>139</v>
      </c>
      <c r="C85" s="5">
        <v>0</v>
      </c>
      <c r="D85" s="5">
        <v>0</v>
      </c>
      <c r="E85" s="5">
        <v>0</v>
      </c>
      <c r="F85" s="25">
        <v>0</v>
      </c>
      <c r="G85" s="16"/>
      <c r="H85" s="9" t="s">
        <v>128</v>
      </c>
      <c r="I85" s="10">
        <v>715</v>
      </c>
      <c r="J85" s="10">
        <v>88</v>
      </c>
      <c r="K85" s="10">
        <v>0</v>
      </c>
      <c r="L85" s="10">
        <v>89</v>
      </c>
    </row>
    <row r="86" spans="1:12" x14ac:dyDescent="0.25">
      <c r="A86" s="15"/>
      <c r="B86" s="18" t="s">
        <v>92</v>
      </c>
      <c r="C86" s="5">
        <v>646</v>
      </c>
      <c r="D86" s="5">
        <v>62</v>
      </c>
      <c r="E86" s="5">
        <v>55</v>
      </c>
      <c r="F86" s="25">
        <f>Table3232[[#This Row],[Views]]-I65</f>
        <v>-415</v>
      </c>
      <c r="G86" s="16"/>
      <c r="H86" s="9" t="s">
        <v>68</v>
      </c>
      <c r="I86" s="10">
        <v>674</v>
      </c>
      <c r="J86" s="10">
        <v>57</v>
      </c>
      <c r="K86" s="10">
        <v>0</v>
      </c>
      <c r="L86" s="10">
        <v>35</v>
      </c>
    </row>
    <row r="87" spans="1:12" x14ac:dyDescent="0.25">
      <c r="A87" s="15"/>
      <c r="B87" s="18" t="s">
        <v>107</v>
      </c>
      <c r="C87" s="5">
        <v>437</v>
      </c>
      <c r="D87" s="5">
        <v>63</v>
      </c>
      <c r="E87" s="5">
        <v>65</v>
      </c>
      <c r="F87" s="25">
        <v>0</v>
      </c>
      <c r="G87" s="16"/>
      <c r="H87" s="9" t="s">
        <v>143</v>
      </c>
      <c r="I87" s="10">
        <v>704</v>
      </c>
      <c r="J87" s="10">
        <v>97</v>
      </c>
      <c r="K87" s="10">
        <v>0</v>
      </c>
      <c r="L87" s="10">
        <v>62</v>
      </c>
    </row>
    <row r="88" spans="1:12" x14ac:dyDescent="0.25">
      <c r="A88" s="15"/>
      <c r="B88" s="18" t="s">
        <v>109</v>
      </c>
      <c r="C88" s="5">
        <v>374</v>
      </c>
      <c r="D88" s="5">
        <v>21</v>
      </c>
      <c r="E88" s="5">
        <v>21</v>
      </c>
      <c r="F88" s="25">
        <f>Table3232[[#This Row],[Views]]-I66</f>
        <v>-1345</v>
      </c>
      <c r="G88" s="16"/>
      <c r="H88" s="9" t="s">
        <v>63</v>
      </c>
      <c r="I88" s="10">
        <v>2872</v>
      </c>
      <c r="J88" s="10">
        <v>311</v>
      </c>
      <c r="K88" s="10">
        <v>0</v>
      </c>
      <c r="L88" s="10">
        <v>447</v>
      </c>
    </row>
    <row r="89" spans="1:12" x14ac:dyDescent="0.25">
      <c r="A89" s="15"/>
      <c r="B89" s="18" t="s">
        <v>59</v>
      </c>
      <c r="C89" s="5">
        <v>2002</v>
      </c>
      <c r="D89" s="5">
        <v>110</v>
      </c>
      <c r="E89" s="5">
        <v>118</v>
      </c>
      <c r="F89" s="25">
        <f>Table3232[[#This Row],[Views]]-I67</f>
        <v>-1339</v>
      </c>
      <c r="G89" s="16"/>
      <c r="H89" s="9" t="s">
        <v>45</v>
      </c>
      <c r="I89" s="10">
        <v>760</v>
      </c>
      <c r="J89" s="10">
        <v>39</v>
      </c>
      <c r="K89" s="10">
        <v>0</v>
      </c>
      <c r="L89" s="10">
        <v>42</v>
      </c>
    </row>
    <row r="90" spans="1:12" x14ac:dyDescent="0.25">
      <c r="A90" s="15"/>
      <c r="B90" s="18" t="s">
        <v>104</v>
      </c>
      <c r="C90" s="5">
        <v>495</v>
      </c>
      <c r="D90" s="5">
        <v>37</v>
      </c>
      <c r="E90" s="5">
        <v>47</v>
      </c>
      <c r="F90" s="25">
        <f>Table3232[[#This Row],[Views]]-I68</f>
        <v>-2061</v>
      </c>
      <c r="G90" s="16"/>
      <c r="H90" s="9" t="s">
        <v>26</v>
      </c>
      <c r="I90" s="10">
        <v>108</v>
      </c>
      <c r="J90" s="10">
        <v>8</v>
      </c>
      <c r="K90" s="10">
        <v>0</v>
      </c>
      <c r="L90" s="10">
        <v>4</v>
      </c>
    </row>
    <row r="91" spans="1:12" x14ac:dyDescent="0.25">
      <c r="A91" s="15"/>
      <c r="B91" s="18" t="s">
        <v>53</v>
      </c>
      <c r="C91" s="5">
        <v>3513</v>
      </c>
      <c r="D91" s="5">
        <v>104</v>
      </c>
      <c r="E91" s="5">
        <v>65</v>
      </c>
      <c r="F91" s="25">
        <f>Table3232[[#This Row],[Views]]-I69</f>
        <v>-3754</v>
      </c>
      <c r="G91" s="16"/>
      <c r="H91" s="9" t="s">
        <v>29</v>
      </c>
      <c r="I91" s="10">
        <v>2870</v>
      </c>
      <c r="J91" s="10">
        <v>180</v>
      </c>
      <c r="K91" s="10">
        <v>0</v>
      </c>
      <c r="L91" s="10">
        <v>142</v>
      </c>
    </row>
    <row r="92" spans="1:12" x14ac:dyDescent="0.25">
      <c r="A92" s="15"/>
      <c r="B92" s="18" t="s">
        <v>44</v>
      </c>
      <c r="C92" s="5">
        <v>164</v>
      </c>
      <c r="D92" s="5">
        <v>13</v>
      </c>
      <c r="E92" s="5">
        <v>15</v>
      </c>
      <c r="F92" s="25">
        <f>Table3232[[#This Row],[Views]]-I70</f>
        <v>-390</v>
      </c>
      <c r="G92" s="16"/>
      <c r="H92" s="9" t="s">
        <v>102</v>
      </c>
      <c r="I92" s="10">
        <v>2027</v>
      </c>
      <c r="J92" s="10">
        <v>310</v>
      </c>
      <c r="K92" s="10">
        <v>0</v>
      </c>
      <c r="L92" s="10">
        <v>71</v>
      </c>
    </row>
    <row r="93" spans="1:12" x14ac:dyDescent="0.25">
      <c r="A93" s="15"/>
      <c r="B93" s="18" t="s">
        <v>43</v>
      </c>
      <c r="C93" s="5">
        <v>193</v>
      </c>
      <c r="D93" s="5">
        <v>48</v>
      </c>
      <c r="E93" s="5">
        <v>21</v>
      </c>
      <c r="F93" s="25">
        <f>Table3232[[#This Row],[Views]]-I71</f>
        <v>-1837</v>
      </c>
      <c r="G93" s="16"/>
      <c r="H93" s="9" t="s">
        <v>18</v>
      </c>
      <c r="I93" s="10">
        <v>3226</v>
      </c>
      <c r="J93" s="10">
        <v>515</v>
      </c>
      <c r="K93" s="10">
        <v>0</v>
      </c>
      <c r="L93" s="10">
        <v>103</v>
      </c>
    </row>
    <row r="94" spans="1:12" x14ac:dyDescent="0.25">
      <c r="A94" s="15"/>
      <c r="B94" s="18" t="s">
        <v>12</v>
      </c>
      <c r="C94" s="5">
        <v>170</v>
      </c>
      <c r="D94" s="5">
        <v>19</v>
      </c>
      <c r="E94" s="5">
        <v>11</v>
      </c>
      <c r="F94" s="25">
        <v>0</v>
      </c>
      <c r="G94" s="16"/>
      <c r="H94" s="9" t="s">
        <v>96</v>
      </c>
      <c r="I94" s="10">
        <v>1165</v>
      </c>
      <c r="J94" s="10">
        <v>206</v>
      </c>
      <c r="K94" s="10">
        <v>0</v>
      </c>
      <c r="L94" s="10">
        <v>65</v>
      </c>
    </row>
    <row r="95" spans="1:12" x14ac:dyDescent="0.25">
      <c r="A95" s="15"/>
      <c r="B95" s="18" t="s">
        <v>69</v>
      </c>
      <c r="C95" s="5">
        <v>1008</v>
      </c>
      <c r="D95" s="5">
        <v>175</v>
      </c>
      <c r="E95" s="5">
        <v>71</v>
      </c>
      <c r="F95" s="25">
        <f>Table3232[[#This Row],[Views]]-I71</f>
        <v>-1022</v>
      </c>
      <c r="G95" s="16"/>
      <c r="H95" s="9" t="s">
        <v>119</v>
      </c>
      <c r="I95" s="10">
        <v>965</v>
      </c>
      <c r="J95" s="10">
        <v>77</v>
      </c>
      <c r="K95" s="10">
        <v>0</v>
      </c>
      <c r="L95" s="10">
        <v>52</v>
      </c>
    </row>
    <row r="96" spans="1:12" x14ac:dyDescent="0.25">
      <c r="A96" s="15"/>
      <c r="B96" s="18" t="s">
        <v>73</v>
      </c>
      <c r="C96" s="5">
        <v>914</v>
      </c>
      <c r="D96" s="5">
        <v>101</v>
      </c>
      <c r="E96" s="5">
        <v>111</v>
      </c>
      <c r="F96" s="25">
        <f>Table3232[[#This Row],[Views]]-I72</f>
        <v>207</v>
      </c>
      <c r="G96" s="16"/>
      <c r="H96" s="9" t="s">
        <v>113</v>
      </c>
      <c r="I96" s="10">
        <v>1719</v>
      </c>
      <c r="J96" s="10">
        <v>111</v>
      </c>
      <c r="K96" s="10">
        <v>2</v>
      </c>
      <c r="L96" s="10">
        <v>111</v>
      </c>
    </row>
    <row r="97" spans="1:12" x14ac:dyDescent="0.25">
      <c r="A97" s="15"/>
      <c r="B97" s="18" t="s">
        <v>94</v>
      </c>
      <c r="C97" s="5">
        <v>627</v>
      </c>
      <c r="D97" s="5">
        <v>31</v>
      </c>
      <c r="E97" s="5">
        <v>36</v>
      </c>
      <c r="F97" s="25">
        <f>Table3232[[#This Row],[Views]]-I73</f>
        <v>-1787</v>
      </c>
      <c r="G97" s="16"/>
      <c r="H97" s="9" t="s">
        <v>89</v>
      </c>
      <c r="I97" s="10">
        <v>2314</v>
      </c>
      <c r="J97" s="10">
        <v>137</v>
      </c>
      <c r="K97" s="10">
        <v>2</v>
      </c>
      <c r="L97" s="10">
        <v>117</v>
      </c>
    </row>
    <row r="98" spans="1:12" x14ac:dyDescent="0.25">
      <c r="A98" s="15"/>
      <c r="B98" s="18" t="s">
        <v>97</v>
      </c>
      <c r="C98" s="5">
        <v>597</v>
      </c>
      <c r="D98" s="5">
        <v>49</v>
      </c>
      <c r="E98" s="5">
        <v>41</v>
      </c>
      <c r="F98" s="25">
        <f>Table3232[[#This Row],[Views]]-I74</f>
        <v>-921</v>
      </c>
      <c r="G98" s="16"/>
      <c r="H98" s="9" t="s">
        <v>108</v>
      </c>
      <c r="I98" s="10">
        <v>2440</v>
      </c>
      <c r="J98" s="10">
        <v>312</v>
      </c>
      <c r="K98" s="10">
        <v>2</v>
      </c>
      <c r="L98" s="10">
        <v>173</v>
      </c>
    </row>
    <row r="99" spans="1:12" x14ac:dyDescent="0.25">
      <c r="A99" s="15"/>
      <c r="B99" s="18" t="s">
        <v>105</v>
      </c>
      <c r="C99" s="5">
        <v>492</v>
      </c>
      <c r="D99" s="5">
        <v>39</v>
      </c>
      <c r="E99" s="5">
        <v>24</v>
      </c>
      <c r="F99" s="25">
        <f>Table3232[[#This Row],[Views]]-I75</f>
        <v>-572</v>
      </c>
      <c r="G99" s="16"/>
      <c r="H99" s="9" t="s">
        <v>98</v>
      </c>
      <c r="I99" s="10">
        <v>2111</v>
      </c>
      <c r="J99" s="10">
        <v>191</v>
      </c>
      <c r="K99" s="10">
        <v>2</v>
      </c>
      <c r="L99" s="10">
        <v>188</v>
      </c>
    </row>
    <row r="100" spans="1:12" x14ac:dyDescent="0.25">
      <c r="A100" s="15"/>
      <c r="B100" s="18" t="s">
        <v>60</v>
      </c>
      <c r="C100" s="5">
        <v>1839</v>
      </c>
      <c r="D100" s="5">
        <v>71</v>
      </c>
      <c r="E100" s="5">
        <v>79</v>
      </c>
      <c r="F100" s="25">
        <f>Table3232[[#This Row],[Views]]-I76</f>
        <v>1058</v>
      </c>
      <c r="G100" s="16"/>
      <c r="H100" s="9" t="s">
        <v>61</v>
      </c>
      <c r="I100" s="10">
        <v>3340</v>
      </c>
      <c r="J100" s="10">
        <v>221</v>
      </c>
      <c r="K100" s="10">
        <v>1</v>
      </c>
      <c r="L100" s="10">
        <v>162</v>
      </c>
    </row>
    <row r="101" spans="1:12" x14ac:dyDescent="0.25">
      <c r="A101" s="15"/>
      <c r="B101" s="18" t="s">
        <v>70</v>
      </c>
      <c r="C101" s="5">
        <v>960</v>
      </c>
      <c r="D101" s="5">
        <v>84</v>
      </c>
      <c r="E101" s="5">
        <v>74</v>
      </c>
      <c r="F101" s="25">
        <f>Table3232[[#This Row],[Views]]-I77</f>
        <v>-828</v>
      </c>
      <c r="G101" s="16"/>
      <c r="H101" s="9" t="s">
        <v>144</v>
      </c>
      <c r="I101" s="10">
        <v>1935</v>
      </c>
      <c r="J101" s="10">
        <v>317</v>
      </c>
      <c r="K101" s="10">
        <v>0</v>
      </c>
      <c r="L101" s="10">
        <v>224</v>
      </c>
    </row>
    <row r="102" spans="1:12" x14ac:dyDescent="0.25">
      <c r="A102" s="15"/>
      <c r="B102" s="18" t="s">
        <v>62</v>
      </c>
      <c r="C102" s="5">
        <v>1548</v>
      </c>
      <c r="D102" s="5">
        <v>120</v>
      </c>
      <c r="E102" s="5">
        <v>96</v>
      </c>
      <c r="F102" s="25">
        <f>Table3232[[#This Row],[Views]]-I78</f>
        <v>-1404</v>
      </c>
      <c r="G102" s="16"/>
      <c r="H102" s="9" t="s">
        <v>71</v>
      </c>
      <c r="I102" s="10">
        <v>1844</v>
      </c>
      <c r="J102" s="10">
        <v>434</v>
      </c>
      <c r="K102" s="10">
        <v>0</v>
      </c>
      <c r="L102" s="10">
        <v>66</v>
      </c>
    </row>
    <row r="103" spans="1:12" x14ac:dyDescent="0.25">
      <c r="A103" s="15"/>
      <c r="B103" s="18" t="s">
        <v>75</v>
      </c>
      <c r="C103" s="5">
        <v>911</v>
      </c>
      <c r="D103" s="5">
        <v>57</v>
      </c>
      <c r="E103" s="5">
        <v>47</v>
      </c>
      <c r="F103" s="25">
        <f>Table3232[[#This Row],[Views]]-I79</f>
        <v>-651</v>
      </c>
      <c r="G103" s="16"/>
      <c r="H103" s="9" t="s">
        <v>19</v>
      </c>
      <c r="I103" s="10">
        <v>1754</v>
      </c>
      <c r="J103" s="10">
        <v>246</v>
      </c>
      <c r="K103" s="10">
        <v>0</v>
      </c>
      <c r="L103" s="10">
        <v>81</v>
      </c>
    </row>
    <row r="104" spans="1:12" x14ac:dyDescent="0.25">
      <c r="A104" s="15"/>
      <c r="B104" s="18" t="s">
        <v>99</v>
      </c>
      <c r="C104" s="5">
        <v>576</v>
      </c>
      <c r="D104" s="5">
        <v>54</v>
      </c>
      <c r="E104" s="5">
        <v>59</v>
      </c>
      <c r="F104" s="25">
        <f>Table3232[[#This Row],[Views]]-I80</f>
        <v>44</v>
      </c>
      <c r="G104" s="16"/>
      <c r="H104" s="9" t="s">
        <v>4</v>
      </c>
      <c r="I104" s="10">
        <v>356</v>
      </c>
      <c r="J104" s="10">
        <v>67</v>
      </c>
      <c r="K104" s="10">
        <v>0</v>
      </c>
      <c r="L104" s="10">
        <v>15</v>
      </c>
    </row>
    <row r="105" spans="1:12" x14ac:dyDescent="0.25">
      <c r="A105" s="15"/>
      <c r="B105" s="18" t="s">
        <v>72</v>
      </c>
      <c r="C105" s="5">
        <v>941</v>
      </c>
      <c r="D105" s="5">
        <v>33</v>
      </c>
      <c r="E105" s="5">
        <v>31</v>
      </c>
      <c r="F105" s="25">
        <f>Table3232[[#This Row],[Views]]-I81</f>
        <v>-7591</v>
      </c>
      <c r="G105" s="16"/>
      <c r="H105" s="9" t="s">
        <v>90</v>
      </c>
      <c r="I105" s="10">
        <v>2712</v>
      </c>
      <c r="J105" s="10">
        <v>258</v>
      </c>
      <c r="K105" s="10">
        <v>2</v>
      </c>
      <c r="L105" s="10">
        <v>189</v>
      </c>
    </row>
    <row r="106" spans="1:12" x14ac:dyDescent="0.25">
      <c r="A106" s="15"/>
      <c r="B106" s="18" t="s">
        <v>32</v>
      </c>
      <c r="C106" s="5">
        <v>1388</v>
      </c>
      <c r="D106" s="5">
        <v>131</v>
      </c>
      <c r="E106" s="5">
        <v>122</v>
      </c>
      <c r="F106" s="25">
        <f>Table3232[[#This Row],[Views]]-I82</f>
        <v>-680</v>
      </c>
      <c r="G106" s="16"/>
      <c r="H106" s="9" t="s">
        <v>76</v>
      </c>
      <c r="I106" s="10">
        <v>1801</v>
      </c>
      <c r="J106" s="10">
        <v>197</v>
      </c>
      <c r="K106" s="10">
        <v>0</v>
      </c>
      <c r="L106" s="10">
        <v>253</v>
      </c>
    </row>
    <row r="107" spans="1:12" x14ac:dyDescent="0.25">
      <c r="A107" s="15"/>
      <c r="B107" s="18" t="s">
        <v>33</v>
      </c>
      <c r="C107" s="5">
        <v>858</v>
      </c>
      <c r="D107" s="5">
        <v>55</v>
      </c>
      <c r="E107" s="5">
        <v>55</v>
      </c>
      <c r="F107" s="25">
        <f>Table3232[[#This Row],[Views]]-I83</f>
        <v>-528</v>
      </c>
      <c r="G107" s="16"/>
      <c r="H107" s="11" t="s">
        <v>51</v>
      </c>
      <c r="I107" s="12">
        <v>3500</v>
      </c>
      <c r="J107" s="12">
        <v>814</v>
      </c>
      <c r="K107" s="12">
        <v>0</v>
      </c>
      <c r="L107" s="12">
        <v>250</v>
      </c>
    </row>
    <row r="108" spans="1:12" x14ac:dyDescent="0.25">
      <c r="A108" s="15"/>
      <c r="B108" s="18" t="s">
        <v>142</v>
      </c>
      <c r="C108" s="5">
        <v>679</v>
      </c>
      <c r="D108" s="5">
        <v>56</v>
      </c>
      <c r="E108" s="5">
        <v>33</v>
      </c>
      <c r="F108" s="25">
        <f>Table3232[[#This Row],[Views]]-I84</f>
        <v>-1676</v>
      </c>
      <c r="G108" s="16"/>
      <c r="H108" s="9" t="s">
        <v>124</v>
      </c>
      <c r="I108" s="10">
        <v>1437</v>
      </c>
      <c r="J108" s="10">
        <v>71</v>
      </c>
      <c r="K108" s="10">
        <v>0</v>
      </c>
      <c r="L108" s="10">
        <v>89</v>
      </c>
    </row>
    <row r="109" spans="1:12" x14ac:dyDescent="0.25">
      <c r="A109" s="15"/>
      <c r="B109" s="18" t="s">
        <v>128</v>
      </c>
      <c r="C109" s="5">
        <v>199</v>
      </c>
      <c r="D109" s="5">
        <v>15</v>
      </c>
      <c r="E109" s="5">
        <v>17</v>
      </c>
      <c r="F109" s="25">
        <f>Table3232[[#This Row],[Views]]-I85</f>
        <v>-516</v>
      </c>
      <c r="G109" s="16"/>
      <c r="H109" s="9" t="s">
        <v>65</v>
      </c>
      <c r="I109" s="10">
        <v>1962</v>
      </c>
      <c r="J109" s="10">
        <v>192</v>
      </c>
      <c r="K109" s="10">
        <v>0</v>
      </c>
      <c r="L109" s="10">
        <v>222</v>
      </c>
    </row>
    <row r="110" spans="1:12" x14ac:dyDescent="0.25">
      <c r="A110" s="15"/>
      <c r="B110" s="18" t="s">
        <v>7</v>
      </c>
      <c r="C110" s="5">
        <v>360</v>
      </c>
      <c r="D110" s="5">
        <v>21</v>
      </c>
      <c r="E110" s="5">
        <v>24</v>
      </c>
      <c r="F110" s="25">
        <v>0</v>
      </c>
      <c r="G110" s="16"/>
      <c r="H110" s="9" t="s">
        <v>57</v>
      </c>
      <c r="I110" s="10">
        <v>4929</v>
      </c>
      <c r="J110" s="10">
        <v>315</v>
      </c>
      <c r="K110" s="10">
        <v>0</v>
      </c>
      <c r="L110" s="10">
        <v>173</v>
      </c>
    </row>
    <row r="111" spans="1:12" x14ac:dyDescent="0.25">
      <c r="A111" s="15"/>
      <c r="B111" s="18" t="s">
        <v>68</v>
      </c>
      <c r="C111" s="5">
        <v>1056</v>
      </c>
      <c r="D111" s="5">
        <v>141</v>
      </c>
      <c r="E111" s="5">
        <v>79</v>
      </c>
      <c r="F111" s="25">
        <f>Table3232[[#This Row],[Views]]-I86</f>
        <v>382</v>
      </c>
      <c r="G111" s="16"/>
      <c r="H111" s="11" t="s">
        <v>52</v>
      </c>
      <c r="I111" s="12">
        <v>2800</v>
      </c>
      <c r="J111" s="12">
        <v>732</v>
      </c>
      <c r="K111" s="12">
        <v>0</v>
      </c>
      <c r="L111" s="12">
        <v>200</v>
      </c>
    </row>
    <row r="112" spans="1:12" x14ac:dyDescent="0.25">
      <c r="A112" s="15"/>
      <c r="B112" s="18" t="s">
        <v>143</v>
      </c>
      <c r="C112" s="5">
        <v>381</v>
      </c>
      <c r="D112" s="5">
        <v>36</v>
      </c>
      <c r="E112" s="5">
        <v>43</v>
      </c>
      <c r="F112" s="25">
        <f>Table3232[[#This Row],[Views]]-I87</f>
        <v>-323</v>
      </c>
      <c r="G112" s="16"/>
      <c r="H112" s="9" t="s">
        <v>37</v>
      </c>
      <c r="I112" s="10">
        <v>2467</v>
      </c>
      <c r="J112" s="10">
        <v>166</v>
      </c>
      <c r="K112" s="10">
        <v>0</v>
      </c>
      <c r="L112" s="10">
        <v>133</v>
      </c>
    </row>
    <row r="113" spans="1:12" x14ac:dyDescent="0.25">
      <c r="A113" s="15"/>
      <c r="B113" s="18" t="s">
        <v>63</v>
      </c>
      <c r="C113" s="5">
        <v>1532</v>
      </c>
      <c r="D113" s="5">
        <v>178</v>
      </c>
      <c r="E113" s="5">
        <v>115</v>
      </c>
      <c r="F113" s="25">
        <f>Table3232[[#This Row],[Views]]-I88</f>
        <v>-1340</v>
      </c>
      <c r="G113" s="16"/>
      <c r="H113" s="9" t="s">
        <v>121</v>
      </c>
      <c r="I113" s="10">
        <v>743</v>
      </c>
      <c r="J113" s="10">
        <v>88</v>
      </c>
      <c r="K113" s="10">
        <v>0</v>
      </c>
      <c r="L113" s="10">
        <v>79</v>
      </c>
    </row>
    <row r="114" spans="1:12" x14ac:dyDescent="0.25">
      <c r="A114" s="15"/>
      <c r="B114" s="18" t="s">
        <v>45</v>
      </c>
      <c r="C114" s="5">
        <v>138</v>
      </c>
      <c r="D114" s="5">
        <v>10</v>
      </c>
      <c r="E114" s="5">
        <v>13</v>
      </c>
      <c r="F114" s="25">
        <f>Table3232[[#This Row],[Views]]-I89</f>
        <v>-622</v>
      </c>
      <c r="G114" s="16"/>
      <c r="H114" s="9" t="s">
        <v>111</v>
      </c>
      <c r="I114" s="10">
        <v>1953</v>
      </c>
      <c r="J114" s="10">
        <v>127</v>
      </c>
      <c r="K114" s="10">
        <v>1</v>
      </c>
      <c r="L114" s="10">
        <v>141</v>
      </c>
    </row>
    <row r="115" spans="1:12" x14ac:dyDescent="0.25">
      <c r="A115" s="15"/>
      <c r="B115" s="18" t="s">
        <v>26</v>
      </c>
      <c r="C115" s="5">
        <v>193</v>
      </c>
      <c r="D115" s="5">
        <v>17</v>
      </c>
      <c r="E115" s="5">
        <v>13</v>
      </c>
      <c r="F115" s="25">
        <f>Table3232[[#This Row],[Views]]-I90</f>
        <v>85</v>
      </c>
      <c r="G115" s="16"/>
      <c r="H115" s="13" t="s">
        <v>149</v>
      </c>
      <c r="I115" s="14">
        <f>SUM(I3:I114)</f>
        <v>229711</v>
      </c>
      <c r="J115" s="14">
        <f t="shared" ref="J115:L115" si="0">SUM(J3:J114)</f>
        <v>20043</v>
      </c>
      <c r="K115" s="14">
        <f t="shared" si="0"/>
        <v>36</v>
      </c>
      <c r="L115" s="14">
        <f t="shared" si="0"/>
        <v>13588</v>
      </c>
    </row>
    <row r="116" spans="1:12" x14ac:dyDescent="0.25">
      <c r="A116" s="15"/>
      <c r="B116" s="18" t="s">
        <v>29</v>
      </c>
      <c r="C116" s="5">
        <v>1607</v>
      </c>
      <c r="D116" s="5">
        <v>125</v>
      </c>
      <c r="E116" s="5">
        <v>92</v>
      </c>
      <c r="F116" s="25">
        <f>Table3232[[#This Row],[Views]]-I91</f>
        <v>-1263</v>
      </c>
      <c r="G116" s="16"/>
    </row>
    <row r="117" spans="1:12" x14ac:dyDescent="0.25">
      <c r="A117" s="15"/>
      <c r="B117" s="18" t="s">
        <v>102</v>
      </c>
      <c r="C117" s="5">
        <v>542</v>
      </c>
      <c r="D117" s="5">
        <v>58</v>
      </c>
      <c r="E117" s="5">
        <v>25</v>
      </c>
      <c r="F117" s="25">
        <f>Table3232[[#This Row],[Views]]-I92</f>
        <v>-1485</v>
      </c>
      <c r="G117" s="16"/>
    </row>
    <row r="118" spans="1:12" x14ac:dyDescent="0.25">
      <c r="A118" s="15"/>
      <c r="B118" s="18" t="s">
        <v>18</v>
      </c>
      <c r="C118" s="5">
        <v>1104</v>
      </c>
      <c r="D118" s="5">
        <v>257</v>
      </c>
      <c r="E118" s="5">
        <v>49</v>
      </c>
      <c r="F118" s="25">
        <f>Table3232[[#This Row],[Views]]-I93</f>
        <v>-2122</v>
      </c>
      <c r="G118" s="16"/>
    </row>
    <row r="119" spans="1:12" x14ac:dyDescent="0.25">
      <c r="A119" s="15"/>
      <c r="B119" s="18" t="s">
        <v>96</v>
      </c>
      <c r="C119" s="5">
        <v>612</v>
      </c>
      <c r="D119" s="5">
        <v>88</v>
      </c>
      <c r="E119" s="5">
        <v>35</v>
      </c>
      <c r="F119" s="25">
        <f>Table3232[[#This Row],[Views]]-I94</f>
        <v>-553</v>
      </c>
      <c r="G119" s="16"/>
    </row>
    <row r="120" spans="1:12" x14ac:dyDescent="0.25">
      <c r="A120" s="15"/>
      <c r="B120" s="18" t="s">
        <v>119</v>
      </c>
      <c r="C120" s="5">
        <v>279</v>
      </c>
      <c r="D120" s="5">
        <v>28</v>
      </c>
      <c r="E120" s="5">
        <v>18</v>
      </c>
      <c r="F120" s="25">
        <f>Table3232[[#This Row],[Views]]-I95</f>
        <v>-686</v>
      </c>
      <c r="G120" s="16"/>
    </row>
    <row r="121" spans="1:12" x14ac:dyDescent="0.25">
      <c r="A121" s="15"/>
      <c r="B121" s="18" t="s">
        <v>113</v>
      </c>
      <c r="C121" s="5">
        <v>345</v>
      </c>
      <c r="D121" s="5">
        <v>23</v>
      </c>
      <c r="E121" s="5">
        <v>20</v>
      </c>
      <c r="F121" s="25">
        <f>Table3232[[#This Row],[Views]]-I96</f>
        <v>-1374</v>
      </c>
      <c r="G121" s="16"/>
    </row>
    <row r="122" spans="1:12" x14ac:dyDescent="0.25">
      <c r="A122" s="15"/>
      <c r="B122" s="18" t="s">
        <v>89</v>
      </c>
      <c r="C122" s="5">
        <v>683</v>
      </c>
      <c r="D122" s="5">
        <v>27</v>
      </c>
      <c r="E122" s="5">
        <v>35</v>
      </c>
      <c r="F122" s="25">
        <f>Table3232[[#This Row],[Views]]-I97</f>
        <v>-1631</v>
      </c>
      <c r="G122" s="16"/>
    </row>
    <row r="123" spans="1:12" x14ac:dyDescent="0.25">
      <c r="A123" s="15"/>
      <c r="B123" s="18" t="s">
        <v>108</v>
      </c>
      <c r="C123" s="5">
        <v>403</v>
      </c>
      <c r="D123" s="5">
        <v>22</v>
      </c>
      <c r="E123" s="5">
        <v>27</v>
      </c>
      <c r="F123" s="25">
        <f>Table3232[[#This Row],[Views]]-I98</f>
        <v>-2037</v>
      </c>
      <c r="G123" s="16"/>
    </row>
    <row r="124" spans="1:12" x14ac:dyDescent="0.25">
      <c r="A124" s="15"/>
      <c r="B124" s="18" t="s">
        <v>98</v>
      </c>
      <c r="C124" s="5">
        <v>581</v>
      </c>
      <c r="D124" s="5">
        <v>34</v>
      </c>
      <c r="E124" s="5">
        <v>42</v>
      </c>
      <c r="F124" s="25">
        <f>Table3232[[#This Row],[Views]]-I99</f>
        <v>-1530</v>
      </c>
      <c r="G124" s="16"/>
    </row>
    <row r="125" spans="1:12" x14ac:dyDescent="0.25">
      <c r="A125" s="15"/>
      <c r="B125" s="18" t="s">
        <v>61</v>
      </c>
      <c r="C125" s="5">
        <v>1643</v>
      </c>
      <c r="D125" s="5">
        <v>147</v>
      </c>
      <c r="E125" s="5">
        <v>107</v>
      </c>
      <c r="F125" s="25">
        <f>Table3232[[#This Row],[Views]]-I100</f>
        <v>-1697</v>
      </c>
      <c r="G125" s="16"/>
    </row>
    <row r="126" spans="1:12" x14ac:dyDescent="0.25">
      <c r="A126" s="15"/>
      <c r="B126" s="18" t="s">
        <v>144</v>
      </c>
      <c r="C126" s="5">
        <v>1099</v>
      </c>
      <c r="D126" s="5">
        <v>190</v>
      </c>
      <c r="E126" s="5">
        <v>73</v>
      </c>
      <c r="F126" s="25">
        <f>Table3232[[#This Row],[Views]]-I101</f>
        <v>-836</v>
      </c>
      <c r="G126" s="16"/>
    </row>
    <row r="127" spans="1:12" x14ac:dyDescent="0.25">
      <c r="A127" s="15"/>
      <c r="B127" s="18" t="s">
        <v>140</v>
      </c>
      <c r="C127" s="5">
        <v>0</v>
      </c>
      <c r="D127" s="5">
        <v>0</v>
      </c>
      <c r="E127" s="5">
        <v>0</v>
      </c>
      <c r="F127" s="25">
        <v>0</v>
      </c>
      <c r="G127" s="16"/>
    </row>
    <row r="128" spans="1:12" x14ac:dyDescent="0.25">
      <c r="A128" s="15"/>
      <c r="B128" s="18" t="s">
        <v>71</v>
      </c>
      <c r="C128" s="5">
        <v>951</v>
      </c>
      <c r="D128" s="5">
        <v>182</v>
      </c>
      <c r="E128" s="5">
        <v>32</v>
      </c>
      <c r="F128" s="25">
        <f>Table3232[[#This Row],[Views]]-I102</f>
        <v>-893</v>
      </c>
      <c r="G128" s="16"/>
    </row>
    <row r="129" spans="1:7" x14ac:dyDescent="0.25">
      <c r="A129" s="15"/>
      <c r="B129" s="18" t="s">
        <v>19</v>
      </c>
      <c r="C129" s="5">
        <v>860</v>
      </c>
      <c r="D129" s="5">
        <v>133</v>
      </c>
      <c r="E129" s="5">
        <v>35</v>
      </c>
      <c r="F129" s="25">
        <f>Table3232[[#This Row],[Views]]-I103</f>
        <v>-894</v>
      </c>
      <c r="G129" s="16"/>
    </row>
    <row r="130" spans="1:7" x14ac:dyDescent="0.25">
      <c r="A130" s="15"/>
      <c r="B130" s="18" t="s">
        <v>4</v>
      </c>
      <c r="C130" s="5">
        <v>689</v>
      </c>
      <c r="D130" s="5">
        <v>134</v>
      </c>
      <c r="E130" s="5">
        <v>67</v>
      </c>
      <c r="F130" s="25">
        <f>Table3232[[#This Row],[Views]]-I104</f>
        <v>333</v>
      </c>
      <c r="G130" s="16"/>
    </row>
    <row r="131" spans="1:7" x14ac:dyDescent="0.25">
      <c r="A131" s="15"/>
      <c r="B131" s="18" t="s">
        <v>90</v>
      </c>
      <c r="C131" s="5">
        <v>653</v>
      </c>
      <c r="D131" s="5">
        <v>37</v>
      </c>
      <c r="E131" s="5">
        <v>46</v>
      </c>
      <c r="F131" s="25">
        <f>Table3232[[#This Row],[Views]]-I105</f>
        <v>-2059</v>
      </c>
      <c r="G131" s="16"/>
    </row>
    <row r="132" spans="1:7" x14ac:dyDescent="0.25">
      <c r="A132" s="15"/>
      <c r="B132" s="18" t="s">
        <v>76</v>
      </c>
      <c r="C132" s="5">
        <v>909</v>
      </c>
      <c r="D132" s="5">
        <v>74</v>
      </c>
      <c r="E132" s="5">
        <v>82</v>
      </c>
      <c r="F132" s="25">
        <f>Table3232[[#This Row],[Views]]-I106</f>
        <v>-892</v>
      </c>
      <c r="G132" s="16"/>
    </row>
    <row r="133" spans="1:7" x14ac:dyDescent="0.25">
      <c r="A133" s="15"/>
      <c r="B133" s="18" t="s">
        <v>51</v>
      </c>
      <c r="C133" s="5">
        <v>6349</v>
      </c>
      <c r="D133" s="5">
        <v>373</v>
      </c>
      <c r="E133" s="5">
        <v>306</v>
      </c>
      <c r="F133" s="25">
        <f>Table3232[[#This Row],[Views]]-I107</f>
        <v>2849</v>
      </c>
      <c r="G133" s="16"/>
    </row>
    <row r="134" spans="1:7" x14ac:dyDescent="0.25">
      <c r="A134" s="15"/>
      <c r="B134" s="18" t="s">
        <v>124</v>
      </c>
      <c r="C134" s="5">
        <v>215</v>
      </c>
      <c r="D134" s="5">
        <v>7</v>
      </c>
      <c r="E134" s="5">
        <v>9</v>
      </c>
      <c r="F134" s="25">
        <f>Table3232[[#This Row],[Views]]-I108</f>
        <v>-1222</v>
      </c>
      <c r="G134" s="16"/>
    </row>
    <row r="135" spans="1:7" x14ac:dyDescent="0.25">
      <c r="A135" s="15"/>
      <c r="B135" s="18" t="s">
        <v>65</v>
      </c>
      <c r="C135" s="5">
        <v>1234</v>
      </c>
      <c r="D135" s="5">
        <v>134</v>
      </c>
      <c r="E135" s="5">
        <v>76</v>
      </c>
      <c r="F135" s="25">
        <f>Table3232[[#This Row],[Views]]-I109</f>
        <v>-728</v>
      </c>
      <c r="G135" s="16"/>
    </row>
    <row r="136" spans="1:7" x14ac:dyDescent="0.25">
      <c r="A136" s="15"/>
      <c r="B136" s="18" t="s">
        <v>123</v>
      </c>
      <c r="C136" s="5">
        <v>219</v>
      </c>
      <c r="D136" s="5">
        <v>32</v>
      </c>
      <c r="E136" s="5">
        <v>26</v>
      </c>
      <c r="F136" s="25">
        <v>0</v>
      </c>
      <c r="G136" s="16"/>
    </row>
    <row r="137" spans="1:7" x14ac:dyDescent="0.25">
      <c r="A137" s="15"/>
      <c r="B137" s="18" t="s">
        <v>5</v>
      </c>
      <c r="C137" s="5">
        <v>400</v>
      </c>
      <c r="D137" s="5">
        <v>60</v>
      </c>
      <c r="E137" s="5">
        <v>30</v>
      </c>
      <c r="F137" s="25">
        <v>0</v>
      </c>
      <c r="G137" s="16"/>
    </row>
    <row r="138" spans="1:7" x14ac:dyDescent="0.25">
      <c r="A138" s="15"/>
      <c r="B138" s="18" t="s">
        <v>57</v>
      </c>
      <c r="C138" s="5">
        <v>2352</v>
      </c>
      <c r="D138" s="5">
        <v>132</v>
      </c>
      <c r="E138" s="5">
        <v>80</v>
      </c>
      <c r="F138" s="25">
        <f>Table3232[[#This Row],[Views]]-I110</f>
        <v>-2577</v>
      </c>
      <c r="G138" s="16"/>
    </row>
    <row r="139" spans="1:7" x14ac:dyDescent="0.25">
      <c r="A139" s="15"/>
      <c r="B139" s="18" t="s">
        <v>52</v>
      </c>
      <c r="C139" s="5">
        <v>5874</v>
      </c>
      <c r="D139" s="5">
        <v>477</v>
      </c>
      <c r="E139" s="5">
        <v>256</v>
      </c>
      <c r="F139" s="25">
        <f>Table3232[[#This Row],[Views]]-I111</f>
        <v>3074</v>
      </c>
      <c r="G139" s="16"/>
    </row>
    <row r="140" spans="1:7" x14ac:dyDescent="0.25">
      <c r="A140" s="15"/>
      <c r="B140" s="18" t="s">
        <v>37</v>
      </c>
      <c r="C140" s="5">
        <v>172</v>
      </c>
      <c r="D140" s="5">
        <v>12</v>
      </c>
      <c r="E140" s="5">
        <v>12</v>
      </c>
      <c r="F140" s="25">
        <f>Table3232[[#This Row],[Views]]-I112</f>
        <v>-2295</v>
      </c>
      <c r="G140" s="16"/>
    </row>
    <row r="141" spans="1:7" x14ac:dyDescent="0.25">
      <c r="A141" s="15"/>
      <c r="B141" s="18" t="s">
        <v>9</v>
      </c>
      <c r="C141" s="5">
        <v>253</v>
      </c>
      <c r="D141" s="5">
        <v>20</v>
      </c>
      <c r="E141" s="5">
        <v>15</v>
      </c>
      <c r="F141" s="25">
        <v>0</v>
      </c>
      <c r="G141" s="16"/>
    </row>
    <row r="142" spans="1:7" x14ac:dyDescent="0.25">
      <c r="A142" s="15"/>
      <c r="B142" s="18" t="s">
        <v>121</v>
      </c>
      <c r="C142" s="5">
        <v>239</v>
      </c>
      <c r="D142" s="5">
        <v>28</v>
      </c>
      <c r="E142" s="5">
        <v>24</v>
      </c>
      <c r="F142" s="25">
        <f>Table3232[[#This Row],[Views]]-I113</f>
        <v>-504</v>
      </c>
      <c r="G142" s="16"/>
    </row>
    <row r="143" spans="1:7" x14ac:dyDescent="0.25">
      <c r="A143" s="15"/>
      <c r="B143" s="18" t="s">
        <v>111</v>
      </c>
      <c r="C143" s="5">
        <v>364</v>
      </c>
      <c r="D143" s="5">
        <v>32</v>
      </c>
      <c r="E143" s="5">
        <v>31</v>
      </c>
      <c r="F143" s="25">
        <f>Table3232[[#This Row],[Views]]-I114</f>
        <v>-1589</v>
      </c>
      <c r="G143" s="16"/>
    </row>
    <row r="144" spans="1:7" x14ac:dyDescent="0.25">
      <c r="A144" s="15"/>
      <c r="B144" s="19" t="s">
        <v>38</v>
      </c>
      <c r="C144" s="22">
        <f>SUM(C3:C143)</f>
        <v>124434</v>
      </c>
      <c r="D144" s="22">
        <f t="shared" ref="D144:E144" si="1">SUM(D3:D143)</f>
        <v>10551</v>
      </c>
      <c r="E144" s="22">
        <f t="shared" si="1"/>
        <v>7117</v>
      </c>
      <c r="F144" s="26">
        <f>Table3232[[#This Row],[Views]]-I115</f>
        <v>-105277</v>
      </c>
      <c r="G144" s="17"/>
    </row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workbookViewId="0">
      <selection activeCell="B3" sqref="B3:E3"/>
    </sheetView>
  </sheetViews>
  <sheetFormatPr defaultRowHeight="15" x14ac:dyDescent="0.25"/>
  <cols>
    <col min="2" max="2" width="39.5703125" bestFit="1" customWidth="1"/>
    <col min="4" max="5" width="10.85546875" bestFit="1" customWidth="1"/>
  </cols>
  <sheetData>
    <row r="2" spans="2:5" s="2" customFormat="1" ht="30" x14ac:dyDescent="0.25">
      <c r="B2" s="3" t="s">
        <v>0</v>
      </c>
      <c r="C2" s="3" t="s">
        <v>1</v>
      </c>
      <c r="D2" s="3" t="s">
        <v>2</v>
      </c>
      <c r="E2" s="3" t="s">
        <v>3</v>
      </c>
    </row>
    <row r="3" spans="2:5" x14ac:dyDescent="0.25">
      <c r="B3" s="4" t="s">
        <v>123</v>
      </c>
      <c r="C3" s="4">
        <v>219</v>
      </c>
      <c r="D3" s="4">
        <v>32</v>
      </c>
      <c r="E3" s="4">
        <v>26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workbookViewId="0">
      <selection activeCell="B3" sqref="B3:E5"/>
    </sheetView>
  </sheetViews>
  <sheetFormatPr defaultRowHeight="15" x14ac:dyDescent="0.25"/>
  <cols>
    <col min="2" max="2" width="44.85546875" bestFit="1" customWidth="1"/>
    <col min="3" max="3" width="9.5703125" bestFit="1" customWidth="1"/>
    <col min="4" max="5" width="10.85546875" bestFit="1" customWidth="1"/>
  </cols>
  <sheetData>
    <row r="2" spans="2:5" s="2" customFormat="1" ht="30" x14ac:dyDescent="0.25">
      <c r="B2" s="3" t="s">
        <v>0</v>
      </c>
      <c r="C2" s="3" t="s">
        <v>1</v>
      </c>
      <c r="D2" s="3" t="s">
        <v>2</v>
      </c>
      <c r="E2" s="3" t="s">
        <v>3</v>
      </c>
    </row>
    <row r="3" spans="2:5" x14ac:dyDescent="0.25">
      <c r="B3" s="4" t="s">
        <v>146</v>
      </c>
      <c r="C3" s="5">
        <v>3202</v>
      </c>
      <c r="D3" s="5">
        <v>120</v>
      </c>
      <c r="E3" s="5">
        <v>99</v>
      </c>
    </row>
    <row r="4" spans="2:5" x14ac:dyDescent="0.25">
      <c r="B4" s="4" t="s">
        <v>97</v>
      </c>
      <c r="C4" s="5">
        <v>597</v>
      </c>
      <c r="D4" s="5">
        <v>49</v>
      </c>
      <c r="E4" s="5">
        <v>41</v>
      </c>
    </row>
    <row r="5" spans="2:5" x14ac:dyDescent="0.25">
      <c r="B5" s="4" t="s">
        <v>75</v>
      </c>
      <c r="C5" s="5">
        <v>911</v>
      </c>
      <c r="D5" s="5">
        <v>57</v>
      </c>
      <c r="E5" s="5">
        <v>47</v>
      </c>
    </row>
    <row r="6" spans="2:5" x14ac:dyDescent="0.25">
      <c r="B6" s="4" t="s">
        <v>38</v>
      </c>
      <c r="C6" s="5">
        <f>SUM(C3:C5)</f>
        <v>4710</v>
      </c>
      <c r="D6" s="5">
        <f t="shared" ref="D6:E6" si="0">SUM(D3:D5)</f>
        <v>226</v>
      </c>
      <c r="E6" s="5">
        <f t="shared" si="0"/>
        <v>187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workbookViewId="0">
      <selection activeCell="K18" sqref="K18"/>
    </sheetView>
  </sheetViews>
  <sheetFormatPr defaultRowHeight="15" x14ac:dyDescent="0.25"/>
  <cols>
    <col min="2" max="2" width="72" bestFit="1" customWidth="1"/>
    <col min="3" max="3" width="10.5703125" bestFit="1" customWidth="1"/>
    <col min="4" max="5" width="11.140625" bestFit="1" customWidth="1"/>
  </cols>
  <sheetData>
    <row r="2" spans="2:5" s="1" customFormat="1" ht="30" x14ac:dyDescent="0.25">
      <c r="B2" s="3" t="s">
        <v>0</v>
      </c>
      <c r="C2" s="3" t="s">
        <v>1</v>
      </c>
      <c r="D2" s="3" t="s">
        <v>2</v>
      </c>
      <c r="E2" s="3" t="s">
        <v>3</v>
      </c>
    </row>
    <row r="3" spans="2:5" x14ac:dyDescent="0.25">
      <c r="B3" s="4" t="s">
        <v>10</v>
      </c>
      <c r="C3" s="5">
        <v>220</v>
      </c>
      <c r="D3" s="5">
        <v>29</v>
      </c>
      <c r="E3" s="5">
        <v>17</v>
      </c>
    </row>
    <row r="4" spans="2:5" x14ac:dyDescent="0.25">
      <c r="B4" s="4" t="s">
        <v>11</v>
      </c>
      <c r="C4" s="5">
        <v>184</v>
      </c>
      <c r="D4" s="5">
        <v>14</v>
      </c>
      <c r="E4" s="5">
        <v>9</v>
      </c>
    </row>
    <row r="5" spans="2:5" x14ac:dyDescent="0.25">
      <c r="B5" s="4" t="s">
        <v>13</v>
      </c>
      <c r="C5" s="5">
        <v>0</v>
      </c>
      <c r="D5" s="5">
        <v>0</v>
      </c>
      <c r="E5" s="5">
        <v>0</v>
      </c>
    </row>
    <row r="6" spans="2:5" x14ac:dyDescent="0.25">
      <c r="B6" s="4" t="s">
        <v>6</v>
      </c>
      <c r="C6" s="5">
        <v>372</v>
      </c>
      <c r="D6" s="5">
        <v>51</v>
      </c>
      <c r="E6" s="5">
        <v>53</v>
      </c>
    </row>
    <row r="7" spans="2:5" x14ac:dyDescent="0.25">
      <c r="B7" s="4" t="s">
        <v>8</v>
      </c>
      <c r="C7" s="5">
        <v>289</v>
      </c>
      <c r="D7" s="5">
        <v>55</v>
      </c>
      <c r="E7" s="5">
        <v>26</v>
      </c>
    </row>
    <row r="8" spans="2:5" x14ac:dyDescent="0.25">
      <c r="B8" s="4" t="s">
        <v>12</v>
      </c>
      <c r="C8" s="5">
        <v>170</v>
      </c>
      <c r="D8" s="5">
        <v>19</v>
      </c>
      <c r="E8" s="5">
        <v>11</v>
      </c>
    </row>
    <row r="9" spans="2:5" x14ac:dyDescent="0.25">
      <c r="B9" s="4" t="s">
        <v>7</v>
      </c>
      <c r="C9" s="5">
        <v>360</v>
      </c>
      <c r="D9" s="5">
        <v>21</v>
      </c>
      <c r="E9" s="5">
        <v>24</v>
      </c>
    </row>
    <row r="10" spans="2:5" x14ac:dyDescent="0.25">
      <c r="B10" s="4" t="s">
        <v>4</v>
      </c>
      <c r="C10" s="5">
        <v>689</v>
      </c>
      <c r="D10" s="5">
        <v>134</v>
      </c>
      <c r="E10" s="5">
        <v>67</v>
      </c>
    </row>
    <row r="11" spans="2:5" x14ac:dyDescent="0.25">
      <c r="B11" s="4" t="s">
        <v>5</v>
      </c>
      <c r="C11" s="5">
        <v>400</v>
      </c>
      <c r="D11" s="5">
        <v>60</v>
      </c>
      <c r="E11" s="5">
        <v>30</v>
      </c>
    </row>
    <row r="12" spans="2:5" x14ac:dyDescent="0.25">
      <c r="B12" s="4" t="s">
        <v>9</v>
      </c>
      <c r="C12" s="5">
        <v>253</v>
      </c>
      <c r="D12" s="5">
        <v>20</v>
      </c>
      <c r="E12" s="5">
        <v>15</v>
      </c>
    </row>
    <row r="13" spans="2:5" x14ac:dyDescent="0.25">
      <c r="B13" t="s">
        <v>38</v>
      </c>
      <c r="C13" s="6">
        <f>SUM(C3:C12)</f>
        <v>2937</v>
      </c>
      <c r="D13" s="6">
        <f t="shared" ref="D13:E13" si="0">SUM(D3:D12)</f>
        <v>403</v>
      </c>
      <c r="E13" s="6">
        <f t="shared" si="0"/>
        <v>252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workbookViewId="0">
      <selection activeCell="E5" sqref="B3:E5"/>
    </sheetView>
  </sheetViews>
  <sheetFormatPr defaultRowHeight="15" x14ac:dyDescent="0.25"/>
  <cols>
    <col min="2" max="2" width="47.5703125" bestFit="1" customWidth="1"/>
    <col min="3" max="3" width="8.5703125" customWidth="1"/>
    <col min="4" max="5" width="10.85546875" bestFit="1" customWidth="1"/>
  </cols>
  <sheetData>
    <row r="2" spans="2:5" s="2" customFormat="1" ht="30" x14ac:dyDescent="0.25">
      <c r="B2" s="3" t="s">
        <v>0</v>
      </c>
      <c r="C2" s="3" t="s">
        <v>1</v>
      </c>
      <c r="D2" s="3" t="s">
        <v>2</v>
      </c>
      <c r="E2" s="3" t="s">
        <v>3</v>
      </c>
    </row>
    <row r="3" spans="2:5" x14ac:dyDescent="0.25">
      <c r="B3" s="4" t="s">
        <v>16</v>
      </c>
      <c r="C3" s="5">
        <v>1543</v>
      </c>
      <c r="D3" s="5">
        <v>171</v>
      </c>
      <c r="E3" s="5">
        <v>65</v>
      </c>
    </row>
    <row r="4" spans="2:5" x14ac:dyDescent="0.25">
      <c r="B4" s="4" t="s">
        <v>14</v>
      </c>
      <c r="C4" s="5">
        <v>2009</v>
      </c>
      <c r="D4" s="5">
        <v>54</v>
      </c>
      <c r="E4" s="5">
        <v>65</v>
      </c>
    </row>
    <row r="5" spans="2:5" x14ac:dyDescent="0.25">
      <c r="B5" s="4" t="s">
        <v>15</v>
      </c>
      <c r="C5" s="5">
        <v>1817</v>
      </c>
      <c r="D5" s="5">
        <v>143</v>
      </c>
      <c r="E5" s="5">
        <v>121</v>
      </c>
    </row>
    <row r="6" spans="2:5" x14ac:dyDescent="0.25">
      <c r="B6" s="4" t="s">
        <v>38</v>
      </c>
      <c r="C6" s="5">
        <f>SUM(C3:C5)</f>
        <v>5369</v>
      </c>
      <c r="D6" s="5">
        <f t="shared" ref="D6:E6" si="0">SUM(D3:D5)</f>
        <v>368</v>
      </c>
      <c r="E6" s="5">
        <f t="shared" si="0"/>
        <v>251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workbookViewId="0">
      <selection activeCell="B3" sqref="B3:E12"/>
    </sheetView>
  </sheetViews>
  <sheetFormatPr defaultRowHeight="15" x14ac:dyDescent="0.25"/>
  <cols>
    <col min="2" max="2" width="55.28515625" bestFit="1" customWidth="1"/>
    <col min="3" max="3" width="9.5703125" bestFit="1" customWidth="1"/>
    <col min="4" max="4" width="10.85546875" customWidth="1"/>
    <col min="5" max="5" width="11" bestFit="1" customWidth="1"/>
  </cols>
  <sheetData>
    <row r="2" spans="2:5" s="2" customFormat="1" ht="30" x14ac:dyDescent="0.25">
      <c r="B2" s="3" t="s">
        <v>0</v>
      </c>
      <c r="C2" s="3" t="s">
        <v>1</v>
      </c>
      <c r="D2" s="3" t="s">
        <v>2</v>
      </c>
      <c r="E2" s="3" t="s">
        <v>3</v>
      </c>
    </row>
    <row r="3" spans="2:5" x14ac:dyDescent="0.25">
      <c r="B3" s="4" t="s">
        <v>23</v>
      </c>
      <c r="C3" s="5">
        <v>733</v>
      </c>
      <c r="D3" s="5">
        <v>129</v>
      </c>
      <c r="E3" s="5">
        <v>26</v>
      </c>
    </row>
    <row r="4" spans="2:5" x14ac:dyDescent="0.25">
      <c r="B4" s="4" t="s">
        <v>17</v>
      </c>
      <c r="C4" s="5">
        <v>1177</v>
      </c>
      <c r="D4" s="5">
        <v>176</v>
      </c>
      <c r="E4" s="5">
        <v>80</v>
      </c>
    </row>
    <row r="5" spans="2:5" x14ac:dyDescent="0.25">
      <c r="B5" s="4" t="s">
        <v>22</v>
      </c>
      <c r="C5" s="5">
        <v>780</v>
      </c>
      <c r="D5" s="5">
        <v>127</v>
      </c>
      <c r="E5" s="5">
        <v>26</v>
      </c>
    </row>
    <row r="6" spans="2:5" x14ac:dyDescent="0.25">
      <c r="B6" s="4" t="s">
        <v>21</v>
      </c>
      <c r="C6" s="5">
        <v>782</v>
      </c>
      <c r="D6" s="5">
        <v>148</v>
      </c>
      <c r="E6" s="5">
        <v>36</v>
      </c>
    </row>
    <row r="7" spans="2:5" x14ac:dyDescent="0.25">
      <c r="B7" s="4" t="s">
        <v>25</v>
      </c>
      <c r="C7" s="5">
        <v>371</v>
      </c>
      <c r="D7" s="5">
        <v>53</v>
      </c>
      <c r="E7" s="5">
        <v>26</v>
      </c>
    </row>
    <row r="8" spans="2:5" x14ac:dyDescent="0.25">
      <c r="B8" s="4" t="s">
        <v>20</v>
      </c>
      <c r="C8" s="5">
        <v>849</v>
      </c>
      <c r="D8" s="5">
        <v>52</v>
      </c>
      <c r="E8" s="5">
        <v>36</v>
      </c>
    </row>
    <row r="9" spans="2:5" x14ac:dyDescent="0.25">
      <c r="B9" s="4" t="s">
        <v>24</v>
      </c>
      <c r="C9" s="5">
        <v>474</v>
      </c>
      <c r="D9" s="5">
        <v>54</v>
      </c>
      <c r="E9" s="5">
        <v>26</v>
      </c>
    </row>
    <row r="10" spans="2:5" x14ac:dyDescent="0.25">
      <c r="B10" s="4" t="s">
        <v>26</v>
      </c>
      <c r="C10" s="5">
        <v>193</v>
      </c>
      <c r="D10" s="5">
        <v>17</v>
      </c>
      <c r="E10" s="5">
        <v>13</v>
      </c>
    </row>
    <row r="11" spans="2:5" x14ac:dyDescent="0.25">
      <c r="B11" s="4" t="s">
        <v>18</v>
      </c>
      <c r="C11" s="5">
        <v>1104</v>
      </c>
      <c r="D11" s="5">
        <v>257</v>
      </c>
      <c r="E11" s="5">
        <v>49</v>
      </c>
    </row>
    <row r="12" spans="2:5" x14ac:dyDescent="0.25">
      <c r="B12" s="4" t="s">
        <v>19</v>
      </c>
      <c r="C12" s="5">
        <v>860</v>
      </c>
      <c r="D12" s="5">
        <v>133</v>
      </c>
      <c r="E12" s="5">
        <v>35</v>
      </c>
    </row>
    <row r="13" spans="2:5" x14ac:dyDescent="0.25">
      <c r="B13" s="4" t="s">
        <v>38</v>
      </c>
      <c r="C13" s="5">
        <f>SUM(C3:C12)</f>
        <v>7323</v>
      </c>
      <c r="D13" s="5">
        <f t="shared" ref="D13:E13" si="0">SUM(D3:D12)</f>
        <v>1146</v>
      </c>
      <c r="E13" s="5">
        <f t="shared" si="0"/>
        <v>353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workbookViewId="0">
      <selection activeCell="B3" sqref="B3:E13"/>
    </sheetView>
  </sheetViews>
  <sheetFormatPr defaultRowHeight="15" x14ac:dyDescent="0.25"/>
  <cols>
    <col min="2" max="2" width="56.7109375" bestFit="1" customWidth="1"/>
    <col min="3" max="3" width="10.5703125" bestFit="1" customWidth="1"/>
    <col min="4" max="5" width="11" bestFit="1" customWidth="1"/>
  </cols>
  <sheetData>
    <row r="2" spans="2:5" s="2" customFormat="1" ht="30" x14ac:dyDescent="0.25">
      <c r="B2" s="3" t="s">
        <v>0</v>
      </c>
      <c r="C2" s="3" t="s">
        <v>1</v>
      </c>
      <c r="D2" s="3" t="s">
        <v>2</v>
      </c>
      <c r="E2" s="3" t="s">
        <v>3</v>
      </c>
    </row>
    <row r="3" spans="2:5" x14ac:dyDescent="0.25">
      <c r="B3" s="4" t="s">
        <v>28</v>
      </c>
      <c r="C3" s="5">
        <v>1707</v>
      </c>
      <c r="D3" s="5">
        <v>173</v>
      </c>
      <c r="E3" s="5">
        <v>188</v>
      </c>
    </row>
    <row r="4" spans="2:5" x14ac:dyDescent="0.25">
      <c r="B4" s="4" t="s">
        <v>31</v>
      </c>
      <c r="C4" s="5">
        <v>1443</v>
      </c>
      <c r="D4" s="5">
        <v>111</v>
      </c>
      <c r="E4" s="5">
        <v>76</v>
      </c>
    </row>
    <row r="5" spans="2:5" x14ac:dyDescent="0.25">
      <c r="B5" s="4" t="s">
        <v>30</v>
      </c>
      <c r="C5" s="5">
        <v>1586</v>
      </c>
      <c r="D5" s="5">
        <v>118</v>
      </c>
      <c r="E5" s="5">
        <v>102</v>
      </c>
    </row>
    <row r="6" spans="2:5" x14ac:dyDescent="0.25">
      <c r="B6" s="4" t="s">
        <v>35</v>
      </c>
      <c r="C6" s="5">
        <v>379</v>
      </c>
      <c r="D6" s="5">
        <v>16</v>
      </c>
      <c r="E6" s="5">
        <v>19</v>
      </c>
    </row>
    <row r="7" spans="2:5" x14ac:dyDescent="0.25">
      <c r="B7" s="4" t="s">
        <v>34</v>
      </c>
      <c r="C7" s="5">
        <v>825</v>
      </c>
      <c r="D7" s="5">
        <v>46</v>
      </c>
      <c r="E7" s="5">
        <v>39</v>
      </c>
    </row>
    <row r="8" spans="2:5" x14ac:dyDescent="0.25">
      <c r="B8" s="4" t="s">
        <v>36</v>
      </c>
      <c r="C8" s="5">
        <v>321</v>
      </c>
      <c r="D8" s="5">
        <v>37</v>
      </c>
      <c r="E8" s="5">
        <v>35</v>
      </c>
    </row>
    <row r="9" spans="2:5" x14ac:dyDescent="0.25">
      <c r="B9" s="4" t="s">
        <v>27</v>
      </c>
      <c r="C9" s="5">
        <v>10308</v>
      </c>
      <c r="D9" s="5">
        <v>173</v>
      </c>
      <c r="E9" s="5">
        <v>99</v>
      </c>
    </row>
    <row r="10" spans="2:5" x14ac:dyDescent="0.25">
      <c r="B10" s="4" t="s">
        <v>32</v>
      </c>
      <c r="C10" s="5">
        <v>1388</v>
      </c>
      <c r="D10" s="5">
        <v>131</v>
      </c>
      <c r="E10" s="5">
        <v>122</v>
      </c>
    </row>
    <row r="11" spans="2:5" x14ac:dyDescent="0.25">
      <c r="B11" s="4" t="s">
        <v>33</v>
      </c>
      <c r="C11" s="5">
        <v>858</v>
      </c>
      <c r="D11" s="5">
        <v>55</v>
      </c>
      <c r="E11" s="5">
        <v>55</v>
      </c>
    </row>
    <row r="12" spans="2:5" x14ac:dyDescent="0.25">
      <c r="B12" s="4" t="s">
        <v>29</v>
      </c>
      <c r="C12" s="5">
        <v>1607</v>
      </c>
      <c r="D12" s="5">
        <v>125</v>
      </c>
      <c r="E12" s="5">
        <v>92</v>
      </c>
    </row>
    <row r="13" spans="2:5" x14ac:dyDescent="0.25">
      <c r="B13" s="4" t="s">
        <v>37</v>
      </c>
      <c r="C13" s="5">
        <v>172</v>
      </c>
      <c r="D13" s="5">
        <v>12</v>
      </c>
      <c r="E13" s="5">
        <v>12</v>
      </c>
    </row>
    <row r="14" spans="2:5" x14ac:dyDescent="0.25">
      <c r="B14" s="4" t="s">
        <v>38</v>
      </c>
      <c r="C14" s="5">
        <f>SUM(C3:C13)</f>
        <v>20594</v>
      </c>
      <c r="D14" s="5">
        <f t="shared" ref="D14:E14" si="0">SUM(D3:D13)</f>
        <v>997</v>
      </c>
      <c r="E14" s="5">
        <f t="shared" si="0"/>
        <v>839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"/>
  <sheetViews>
    <sheetView workbookViewId="0">
      <selection activeCell="B3" sqref="B3:E15"/>
    </sheetView>
  </sheetViews>
  <sheetFormatPr defaultRowHeight="15" x14ac:dyDescent="0.25"/>
  <cols>
    <col min="2" max="2" width="68" bestFit="1" customWidth="1"/>
    <col min="3" max="3" width="9.5703125" bestFit="1" customWidth="1"/>
    <col min="4" max="5" width="10.85546875" bestFit="1" customWidth="1"/>
  </cols>
  <sheetData>
    <row r="2" spans="2:5" s="2" customFormat="1" ht="30" x14ac:dyDescent="0.25">
      <c r="B2" s="3" t="s">
        <v>0</v>
      </c>
      <c r="C2" s="3" t="s">
        <v>1</v>
      </c>
      <c r="D2" s="3" t="s">
        <v>2</v>
      </c>
      <c r="E2" s="3" t="s">
        <v>3</v>
      </c>
    </row>
    <row r="3" spans="2:5" x14ac:dyDescent="0.25">
      <c r="B3" s="4" t="s">
        <v>22</v>
      </c>
      <c r="C3" s="5">
        <v>780</v>
      </c>
      <c r="D3" s="5">
        <v>127</v>
      </c>
      <c r="E3" s="5">
        <v>26</v>
      </c>
    </row>
    <row r="4" spans="2:5" x14ac:dyDescent="0.25">
      <c r="B4" s="4" t="s">
        <v>42</v>
      </c>
      <c r="C4" s="5">
        <v>482</v>
      </c>
      <c r="D4" s="5">
        <v>135</v>
      </c>
      <c r="E4" s="5">
        <v>19</v>
      </c>
    </row>
    <row r="5" spans="2:5" x14ac:dyDescent="0.25">
      <c r="B5" s="4" t="s">
        <v>39</v>
      </c>
      <c r="C5" s="5">
        <v>796</v>
      </c>
      <c r="D5" s="5">
        <v>72</v>
      </c>
      <c r="E5" s="5">
        <v>54</v>
      </c>
    </row>
    <row r="6" spans="2:5" x14ac:dyDescent="0.25">
      <c r="B6" s="4" t="s">
        <v>40</v>
      </c>
      <c r="C6" s="5">
        <v>714</v>
      </c>
      <c r="D6" s="5">
        <v>132</v>
      </c>
      <c r="E6" s="5">
        <v>45</v>
      </c>
    </row>
    <row r="7" spans="2:5" x14ac:dyDescent="0.25">
      <c r="B7" s="4" t="s">
        <v>41</v>
      </c>
      <c r="C7" s="5">
        <v>587</v>
      </c>
      <c r="D7" s="5">
        <v>58</v>
      </c>
      <c r="E7" s="5">
        <v>34</v>
      </c>
    </row>
    <row r="8" spans="2:5" x14ac:dyDescent="0.25">
      <c r="B8" s="4" t="s">
        <v>20</v>
      </c>
      <c r="C8" s="5">
        <v>849</v>
      </c>
      <c r="D8" s="5">
        <v>52</v>
      </c>
      <c r="E8" s="5">
        <v>36</v>
      </c>
    </row>
    <row r="9" spans="2:5" x14ac:dyDescent="0.25">
      <c r="B9" s="4" t="s">
        <v>24</v>
      </c>
      <c r="C9" s="5">
        <v>474</v>
      </c>
      <c r="D9" s="5">
        <v>54</v>
      </c>
      <c r="E9" s="5">
        <v>26</v>
      </c>
    </row>
    <row r="10" spans="2:5" x14ac:dyDescent="0.25">
      <c r="B10" s="4" t="s">
        <v>46</v>
      </c>
      <c r="C10" s="5">
        <v>116</v>
      </c>
      <c r="D10" s="5">
        <v>8</v>
      </c>
      <c r="E10" s="5">
        <v>11</v>
      </c>
    </row>
    <row r="11" spans="2:5" x14ac:dyDescent="0.25">
      <c r="B11" s="4" t="s">
        <v>44</v>
      </c>
      <c r="C11" s="5">
        <v>164</v>
      </c>
      <c r="D11" s="5">
        <v>13</v>
      </c>
      <c r="E11" s="5">
        <v>15</v>
      </c>
    </row>
    <row r="12" spans="2:5" x14ac:dyDescent="0.25">
      <c r="B12" s="4" t="s">
        <v>43</v>
      </c>
      <c r="C12" s="5">
        <v>193</v>
      </c>
      <c r="D12" s="5">
        <v>48</v>
      </c>
      <c r="E12" s="5">
        <v>21</v>
      </c>
    </row>
    <row r="13" spans="2:5" x14ac:dyDescent="0.25">
      <c r="B13" s="4" t="s">
        <v>45</v>
      </c>
      <c r="C13" s="5">
        <v>138</v>
      </c>
      <c r="D13" s="5">
        <v>10</v>
      </c>
      <c r="E13" s="5">
        <v>13</v>
      </c>
    </row>
    <row r="14" spans="2:5" x14ac:dyDescent="0.25">
      <c r="B14" s="4" t="s">
        <v>18</v>
      </c>
      <c r="C14" s="5">
        <v>1104</v>
      </c>
      <c r="D14" s="5">
        <v>257</v>
      </c>
      <c r="E14" s="5">
        <v>49</v>
      </c>
    </row>
    <row r="15" spans="2:5" x14ac:dyDescent="0.25">
      <c r="B15" s="4" t="s">
        <v>19</v>
      </c>
      <c r="C15" s="5">
        <v>860</v>
      </c>
      <c r="D15" s="5">
        <v>133</v>
      </c>
      <c r="E15" s="5">
        <v>35</v>
      </c>
    </row>
    <row r="16" spans="2:5" x14ac:dyDescent="0.25">
      <c r="B16" s="4" t="s">
        <v>38</v>
      </c>
      <c r="C16" s="5">
        <f>SUM(C3:C15)</f>
        <v>7257</v>
      </c>
      <c r="D16" s="5">
        <f t="shared" ref="D16:E16" si="0">SUM(D3:D15)</f>
        <v>1099</v>
      </c>
      <c r="E16" s="5">
        <f t="shared" si="0"/>
        <v>384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workbookViewId="0">
      <selection activeCell="B3" sqref="B3:E4"/>
    </sheetView>
  </sheetViews>
  <sheetFormatPr defaultRowHeight="15" x14ac:dyDescent="0.25"/>
  <cols>
    <col min="2" max="2" width="44" bestFit="1" customWidth="1"/>
    <col min="3" max="3" width="9.5703125" bestFit="1" customWidth="1"/>
    <col min="4" max="5" width="10.85546875" bestFit="1" customWidth="1"/>
  </cols>
  <sheetData>
    <row r="2" spans="2:5" s="2" customFormat="1" ht="30" x14ac:dyDescent="0.25">
      <c r="B2" s="3" t="s">
        <v>0</v>
      </c>
      <c r="C2" s="3" t="s">
        <v>1</v>
      </c>
      <c r="D2" s="3" t="s">
        <v>2</v>
      </c>
      <c r="E2" s="3" t="s">
        <v>3</v>
      </c>
    </row>
    <row r="3" spans="2:5" x14ac:dyDescent="0.25">
      <c r="B3" s="4" t="s">
        <v>31</v>
      </c>
      <c r="C3" s="5">
        <v>1443</v>
      </c>
      <c r="D3" s="5">
        <v>111</v>
      </c>
      <c r="E3" s="5">
        <v>76</v>
      </c>
    </row>
    <row r="4" spans="2:5" x14ac:dyDescent="0.25">
      <c r="B4" s="4" t="s">
        <v>47</v>
      </c>
      <c r="C4" s="5">
        <v>740</v>
      </c>
      <c r="D4" s="5">
        <v>49</v>
      </c>
      <c r="E4" s="5">
        <v>43</v>
      </c>
    </row>
    <row r="5" spans="2:5" x14ac:dyDescent="0.25">
      <c r="B5" s="4" t="s">
        <v>38</v>
      </c>
      <c r="C5" s="5">
        <f>SUM(C3:C4)</f>
        <v>2183</v>
      </c>
      <c r="D5" s="5">
        <f t="shared" ref="D5:E5" si="0">SUM(D3:D4)</f>
        <v>160</v>
      </c>
      <c r="E5" s="5">
        <f t="shared" si="0"/>
        <v>119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workbookViewId="0">
      <selection activeCell="B3" sqref="B3:E5"/>
    </sheetView>
  </sheetViews>
  <sheetFormatPr defaultRowHeight="15" x14ac:dyDescent="0.25"/>
  <cols>
    <col min="2" max="2" width="49.140625" bestFit="1" customWidth="1"/>
    <col min="4" max="5" width="10.85546875" bestFit="1" customWidth="1"/>
  </cols>
  <sheetData>
    <row r="2" spans="2:5" s="2" customFormat="1" ht="30" x14ac:dyDescent="0.25">
      <c r="B2" s="3" t="s">
        <v>0</v>
      </c>
      <c r="C2" s="3" t="s">
        <v>1</v>
      </c>
      <c r="D2" s="3" t="s">
        <v>2</v>
      </c>
      <c r="E2" s="3" t="s">
        <v>3</v>
      </c>
    </row>
    <row r="3" spans="2:5" x14ac:dyDescent="0.25">
      <c r="B3" s="4" t="s">
        <v>48</v>
      </c>
      <c r="C3" s="4">
        <v>934</v>
      </c>
      <c r="D3" s="4">
        <v>76</v>
      </c>
      <c r="E3" s="4">
        <v>50</v>
      </c>
    </row>
    <row r="4" spans="2:5" x14ac:dyDescent="0.25">
      <c r="B4" s="4" t="s">
        <v>49</v>
      </c>
      <c r="C4" s="4">
        <v>402</v>
      </c>
      <c r="D4" s="4">
        <v>27</v>
      </c>
      <c r="E4" s="4">
        <v>28</v>
      </c>
    </row>
    <row r="5" spans="2:5" x14ac:dyDescent="0.25">
      <c r="B5" s="4" t="s">
        <v>50</v>
      </c>
      <c r="C5" s="4">
        <v>363</v>
      </c>
      <c r="D5" s="4">
        <v>40</v>
      </c>
      <c r="E5" s="4">
        <v>50</v>
      </c>
    </row>
    <row r="6" spans="2:5" x14ac:dyDescent="0.25">
      <c r="B6" s="4" t="s">
        <v>38</v>
      </c>
      <c r="C6" s="4">
        <f>SUM(C3:C5)</f>
        <v>1699</v>
      </c>
      <c r="D6" s="4">
        <f t="shared" ref="D6:E6" si="0">SUM(D3:D5)</f>
        <v>143</v>
      </c>
      <c r="E6" s="4">
        <f t="shared" si="0"/>
        <v>128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All Demonstrations</vt:lpstr>
      <vt:lpstr>COMPARE</vt:lpstr>
      <vt:lpstr>Adam J. Johnston</vt:lpstr>
      <vt:lpstr>Benjamin L. Kee</vt:lpstr>
      <vt:lpstr>Derek M. Machalek</vt:lpstr>
      <vt:lpstr>Garret D. Nicodemus</vt:lpstr>
      <vt:lpstr>Garrison J. Vigil</vt:lpstr>
      <vt:lpstr>Jaeda C. Sichel</vt:lpstr>
      <vt:lpstr>Janet deGrazia</vt:lpstr>
      <vt:lpstr>John L. Falconer</vt:lpstr>
      <vt:lpstr>Jon Barbieri</vt:lpstr>
      <vt:lpstr>Mathew L. Williams</vt:lpstr>
      <vt:lpstr>Megan E. Maguire</vt:lpstr>
      <vt:lpstr>Michael Wrobel</vt:lpstr>
      <vt:lpstr>Nathan S. Nelson</vt:lpstr>
      <vt:lpstr>Neil Hendren</vt:lpstr>
      <vt:lpstr>Nicholas R. Larson</vt:lpstr>
      <vt:lpstr>Nick Bongiardina</vt:lpstr>
      <vt:lpstr>Rachael L. Baumann</vt:lpstr>
      <vt:lpstr>Rachel Saker</vt:lpstr>
      <vt:lpstr>Simon M. Lane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Rachael</dc:creator>
  <cp:lastModifiedBy>Rachael</cp:lastModifiedBy>
  <dcterms:created xsi:type="dcterms:W3CDTF">2017-09-20T17:29:55Z</dcterms:created>
  <dcterms:modified xsi:type="dcterms:W3CDTF">2017-09-22T22:22:28Z</dcterms:modified>
</cp:coreProperties>
</file>