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chael\Dropbox\Spring 15 simulations\Demonstration Stats Reports\"/>
    </mc:Choice>
  </mc:AlternateContent>
  <bookViews>
    <workbookView xWindow="0" yWindow="0" windowWidth="20490" windowHeight="7755" tabRatio="775"/>
  </bookViews>
  <sheets>
    <sheet name="ALL" sheetId="8" r:id="rId1"/>
    <sheet name="THERMO+SEP" sheetId="2" r:id="rId2"/>
    <sheet name="KINETICS" sheetId="3" r:id="rId3"/>
    <sheet name="HEAT TRANSFER" sheetId="4" r:id="rId4"/>
    <sheet name="MEB" sheetId="5" r:id="rId5"/>
    <sheet name="FLUIDS" sheetId="6" r:id="rId6"/>
    <sheet name="OTHER" sheetId="7" r:id="rId7"/>
  </sheets>
  <calcPr calcId="152511"/>
</workbook>
</file>

<file path=xl/calcChain.xml><?xml version="1.0" encoding="utf-8"?>
<calcChain xmlns="http://schemas.openxmlformats.org/spreadsheetml/2006/main">
  <c r="C12" i="4" l="1"/>
  <c r="D115" i="8"/>
  <c r="E115" i="8"/>
  <c r="F115" i="8"/>
  <c r="C115" i="8"/>
  <c r="D6" i="7" l="1"/>
  <c r="E6" i="7"/>
  <c r="F6" i="7"/>
  <c r="C6" i="7"/>
  <c r="D14" i="6"/>
  <c r="E14" i="6"/>
  <c r="F14" i="6"/>
  <c r="C14" i="6"/>
  <c r="D6" i="5"/>
  <c r="E6" i="5"/>
  <c r="F6" i="5"/>
  <c r="C6" i="5"/>
  <c r="D12" i="4"/>
  <c r="E12" i="4"/>
  <c r="F12" i="4"/>
  <c r="D34" i="3"/>
  <c r="E34" i="3"/>
  <c r="F34" i="3"/>
  <c r="C34" i="3"/>
  <c r="D58" i="2"/>
  <c r="E58" i="2"/>
  <c r="F58" i="2"/>
  <c r="C58" i="2"/>
</calcChain>
</file>

<file path=xl/sharedStrings.xml><?xml version="1.0" encoding="utf-8"?>
<sst xmlns="http://schemas.openxmlformats.org/spreadsheetml/2006/main" count="266" uniqueCount="118">
  <si>
    <t>Demonstration</t>
  </si>
  <si>
    <t>Views</t>
  </si>
  <si>
    <t>CDF Downloads</t>
  </si>
  <si>
    <t>Source NB Downloads</t>
  </si>
  <si>
    <t>Author NB Downloads</t>
  </si>
  <si>
    <t>Temperature-Entropy Diagram for Water</t>
  </si>
  <si>
    <t>Joule-Thomson Expansion</t>
  </si>
  <si>
    <t>Heat Transfer and Temperature Distribution in a Fin</t>
  </si>
  <si>
    <t>Heat Transfer in a Bank of Tubes</t>
  </si>
  <si>
    <t>Chemical Equilibrium in the Haber Process</t>
  </si>
  <si>
    <t>Reversible and Irreversible Expansion or Compression Work</t>
  </si>
  <si>
    <t>Energy Balance on Pressurizing a Tank</t>
  </si>
  <si>
    <t>Entropy Changes in Mixing Ideal Gases</t>
  </si>
  <si>
    <t>Immiscible Liquids on Pressure-Composition Diagram</t>
  </si>
  <si>
    <t>Temperature-Composition Diagram for Immiscible Liquids</t>
  </si>
  <si>
    <t>Enthalpy and Entropy Departure Functions for Gases</t>
  </si>
  <si>
    <t>Adiabatic Flash Drum with Binary Liquid Feed</t>
  </si>
  <si>
    <t>Heating Water and Air in a Sealed Container</t>
  </si>
  <si>
    <t>Injecting a Liquid into an Evacuated Tank</t>
  </si>
  <si>
    <t>Reactor Rate and Conversion versus Space Velocity</t>
  </si>
  <si>
    <t>Measuring Flow Rates with a Pitot Tube</t>
  </si>
  <si>
    <t>Force on a Thrust Reverser</t>
  </si>
  <si>
    <t>Linear Momentum Balance in Aerodynamic Thrust</t>
  </si>
  <si>
    <t>Reactor with Recycle Stream</t>
  </si>
  <si>
    <t>A 2D Flow Field</t>
  </si>
  <si>
    <t>Velocity Profile for Immiscible Viscous Fluids</t>
  </si>
  <si>
    <t>Boundary Layer in Flow between Parallel Plates</t>
  </si>
  <si>
    <t>Fluid Velocity in Rigid Body Rotation and Irrotational Flow</t>
  </si>
  <si>
    <t>Pressure of a Rotating Fluid</t>
  </si>
  <si>
    <t>Material and Energy Balance in a Reactor with Heat Exchange</t>
  </si>
  <si>
    <t>Pressure Profile for Column of Multiple Fluids</t>
  </si>
  <si>
    <t>Gas-Phase Chemical Equilibrium at Constant Pressure or Constant Volume</t>
  </si>
  <si>
    <t>Fugacity as a Driving Force for Mass Transfer</t>
  </si>
  <si>
    <t>Heterogeneous Chemical Equilibrium with Calcium Carbonate</t>
  </si>
  <si>
    <t>Fugacities in an Ideal Binary Mixture</t>
  </si>
  <si>
    <t>Reactor Design Economics</t>
  </si>
  <si>
    <t>Langmuir-Hinshelwood Reaction in a Plug Flow Reactor</t>
  </si>
  <si>
    <t>Operating a Chemostat (CSTR Bioreactor)</t>
  </si>
  <si>
    <t>Flying a Box Kite</t>
  </si>
  <si>
    <t>Evaporative Crystallization with Recycle</t>
  </si>
  <si>
    <t>Degree-of-Freedom Analysis on a Distillation Process</t>
  </si>
  <si>
    <t>Ternary Phase Diagram with Phase Envelope</t>
  </si>
  <si>
    <t>Vapor-Liquid-Liquid Equilibrium (VLLE)</t>
  </si>
  <si>
    <t>Batch Reactors at Constant Volume or Constant Pressure</t>
  </si>
  <si>
    <t>Pressure Drop in a Packed Bed Reactor (PBR) Using the Ergun Equation</t>
  </si>
  <si>
    <t>Non-Ideal Vapor-Liquid Equilibrium (VLE) Modeled by the Margules Equation</t>
  </si>
  <si>
    <t>Conduction through a Composite Wall</t>
  </si>
  <si>
    <t>Basic Ternary Phase Diagram</t>
  </si>
  <si>
    <t>Vapor-Liquid Equilibrium Diagram for Non-Ideal Mixture</t>
  </si>
  <si>
    <t>Carnot Cycles with Irreversible Heat Transfer</t>
  </si>
  <si>
    <t>Effect of Tube Diameter on Plug Flow Reactor</t>
  </si>
  <si>
    <t>Multiple Steady States in a Continuous Stirred-Tank Reactor with Heat Exchange</t>
  </si>
  <si>
    <t>Single-Component P-V and T-V Diagrams</t>
  </si>
  <si>
    <t>Phase Behavior on a Pressure-Volume Diagram</t>
  </si>
  <si>
    <t>Rankine Cycle</t>
  </si>
  <si>
    <t>Temperature-Programmed Desorption</t>
  </si>
  <si>
    <t>Multiple Steady States in a Continuously Stirred Tank Reactor</t>
  </si>
  <si>
    <t>Continuous Stirred-Tank Reactor That Loses Cooling</t>
  </si>
  <si>
    <t>Sensitivity of a Plug Flow Reactor to Model Parameters</t>
  </si>
  <si>
    <t>Enzyme Inhibition Kinetics</t>
  </si>
  <si>
    <t>Selectivity in a Semibatch Reactor</t>
  </si>
  <si>
    <t>Series Reactions in a Batch Reactor</t>
  </si>
  <si>
    <t>Ordinary Vapor Compression (OVC) Cycle for Refrigerant R-134a</t>
  </si>
  <si>
    <t>Reading a Psychrometric Chart</t>
  </si>
  <si>
    <t>Fugacity from Equation of State for Water</t>
  </si>
  <si>
    <t>Throttling High-Pressure Water</t>
  </si>
  <si>
    <t>Why Density Change Cannot Be Ignored in a Plug Flow Reactor (PFR)</t>
  </si>
  <si>
    <t>Autothermal Reactor</t>
  </si>
  <si>
    <t>Langmuir Isotherms for a Binary Mixture</t>
  </si>
  <si>
    <t>Adding One Component to a Binary Vapor-Liquid Equilibrium (VLE) Mixture</t>
  </si>
  <si>
    <t>Temperature Changes in an Ideal Gas</t>
  </si>
  <si>
    <t>Batch Reactor with Multiple Reactions</t>
  </si>
  <si>
    <t>Ternary Phase Diagram with Alternate Phase Envelope</t>
  </si>
  <si>
    <t>Isothermal Plug Flow Reactor with Recycle</t>
  </si>
  <si>
    <t>Adding a Second Component to a Single-Component Vapor-Liquid Equilibrium (VLE) Mixture</t>
  </si>
  <si>
    <t>Pharmacokinetic Modeling</t>
  </si>
  <si>
    <t>Evaporative Cooling of Water</t>
  </si>
  <si>
    <t>Multiple States in an Isothermal Continuous Stirred-Tank Reactor</t>
  </si>
  <si>
    <t>Scale-Up of a Batch Reactor</t>
  </si>
  <si>
    <t>Adiabatic Plug Flow Reactor with Recycle</t>
  </si>
  <si>
    <t>Partial Molar Enthalpy</t>
  </si>
  <si>
    <t>Mass Balances for Binary Vapor-Liquid Equilibrium (VLE)</t>
  </si>
  <si>
    <t>Hunter-Nash Method for Liquid-Liquid Extraction (LLE)</t>
  </si>
  <si>
    <t>Three Intermolecular Potential Models</t>
  </si>
  <si>
    <t>Inhibition of Enzyme Reactions in Continuous Stirred-Tank Reactor and Batch Reactor</t>
  </si>
  <si>
    <t>Fugacities in a Can of Soda</t>
  </si>
  <si>
    <t>Add a Component to a Mixture with an Azeotrope</t>
  </si>
  <si>
    <t>Circumnavigating the Critical Point</t>
  </si>
  <si>
    <t>Reversible Reaction in an Adiabatic Plug-Flow Reactor</t>
  </si>
  <si>
    <t>Partially Miscible Liquids</t>
  </si>
  <si>
    <t>Minimized Volume for Reactors in Series</t>
  </si>
  <si>
    <t>Membrane Reactor for an Equilibrium-Limited Reaction</t>
  </si>
  <si>
    <t>Right and Equilateral Triangle Ternary Phase Diagrams</t>
  </si>
  <si>
    <t>Heat Transfer in Fins</t>
  </si>
  <si>
    <t>Diffusion in Solids</t>
  </si>
  <si>
    <t>Peng-Robinson Equation of State for Mixtures</t>
  </si>
  <si>
    <t>Compare Compressors or Turbines with Different Efficiencies</t>
  </si>
  <si>
    <t>Compressible Flow through a Nozzle/Diffuser</t>
  </si>
  <si>
    <t>Water Contact Angle for Heterogeneous Surface</t>
  </si>
  <si>
    <t>Pressure-Enthalpy Diagram for Water</t>
  </si>
  <si>
    <t>Parallel and Counterflow Heat Exchangers</t>
  </si>
  <si>
    <t>P-x-y and T-x-y Diagrams for Vapor-Liquid Equilibrium (VLE)</t>
  </si>
  <si>
    <t>Cooking a Turkey</t>
  </si>
  <si>
    <t>Compressed-Gas Spray</t>
  </si>
  <si>
    <t>Electrical Conductivity of Silicon Semiconductors</t>
  </si>
  <si>
    <t>Henry's Law for Gases Dissolved in Water</t>
  </si>
  <si>
    <t>Polymerization in a Batch Reactor</t>
  </si>
  <si>
    <t>Adiabatic Compression of Water in Vapor-Liquid Equilibrium (VLE)</t>
  </si>
  <si>
    <t>Adding a Second Component to a Fixed-Volume Container</t>
  </si>
  <si>
    <t>Pressure within an Accelerating Container</t>
  </si>
  <si>
    <t>Combined Free and Forced Convection</t>
  </si>
  <si>
    <t>Radiation Shielding of a Spherical Black Body</t>
  </si>
  <si>
    <t>Energy Transfer between Two Blackbodies</t>
  </si>
  <si>
    <t>Solid-Solid-Liquid Equilibrium</t>
  </si>
  <si>
    <t>Parametric Sensitivity of Plug Flow Reactor With Heat Exchange</t>
  </si>
  <si>
    <t>First-Order Transfer Functions in Process Control</t>
  </si>
  <si>
    <t>Plug Flow Reactor with Heat Transfer Jacket</t>
  </si>
  <si>
    <t xml:space="preserve">TOTALS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</si>
</sst>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0" xfId="0" applyFill="1" applyAlignment="1">
      <alignment vertical="center"/>
    </xf>
    <xf numFmtId="0" fontId="1" fillId="0" borderId="2" xfId="0" applyFont="1" applyBorder="1" applyAlignment="1">
      <alignment horizontal="right" vertical="center"/>
    </xf>
    <xf numFmtId="3" fontId="0" fillId="0" borderId="0" xfId="0" applyNumberFormat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/>
    </xf>
    <xf numFmtId="3" fontId="0" fillId="2" borderId="0" xfId="0" applyNumberFormat="1" applyFill="1" applyAlignment="1">
      <alignment horizontal="center" vertical="center"/>
    </xf>
    <xf numFmtId="16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19"/>
  <sheetViews>
    <sheetView tabSelected="1" workbookViewId="0">
      <selection activeCell="E123" sqref="E123"/>
    </sheetView>
  </sheetViews>
  <sheetFormatPr defaultRowHeight="15" x14ac:dyDescent="0.25"/>
  <cols>
    <col min="2" max="2" width="84.7109375" bestFit="1" customWidth="1"/>
    <col min="4" max="4" width="14.85546875" bestFit="1" customWidth="1"/>
    <col min="5" max="5" width="20.5703125" bestFit="1" customWidth="1"/>
    <col min="6" max="6" width="20.7109375" bestFit="1" customWidth="1"/>
    <col min="7" max="7" width="9.5703125" bestFit="1" customWidth="1"/>
    <col min="8" max="8" width="10.5703125" bestFit="1" customWidth="1"/>
  </cols>
  <sheetData>
    <row r="2" spans="2:1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11" x14ac:dyDescent="0.25">
      <c r="B3" s="1" t="s">
        <v>24</v>
      </c>
      <c r="C3" s="6">
        <v>2571</v>
      </c>
      <c r="D3" s="6">
        <v>241</v>
      </c>
      <c r="E3" s="6">
        <v>0</v>
      </c>
      <c r="F3" s="6">
        <v>255</v>
      </c>
      <c r="G3" s="10"/>
      <c r="H3" s="10"/>
      <c r="J3" s="10"/>
      <c r="K3" s="10"/>
    </row>
    <row r="4" spans="2:11" x14ac:dyDescent="0.25">
      <c r="B4" s="1" t="s">
        <v>86</v>
      </c>
      <c r="C4" s="6">
        <v>1305</v>
      </c>
      <c r="D4" s="6">
        <v>84</v>
      </c>
      <c r="E4" s="6">
        <v>0</v>
      </c>
      <c r="F4" s="6">
        <v>89</v>
      </c>
      <c r="G4" s="10"/>
      <c r="H4" s="10"/>
      <c r="J4" s="10"/>
      <c r="K4" s="10"/>
    </row>
    <row r="5" spans="2:11" x14ac:dyDescent="0.25">
      <c r="B5" s="1" t="s">
        <v>108</v>
      </c>
      <c r="C5" s="6">
        <v>461</v>
      </c>
      <c r="D5" s="6">
        <v>27</v>
      </c>
      <c r="E5" s="6">
        <v>0</v>
      </c>
      <c r="F5" s="6">
        <v>21</v>
      </c>
      <c r="G5" s="10"/>
      <c r="H5" s="10"/>
      <c r="J5" s="10"/>
      <c r="K5" s="10"/>
    </row>
    <row r="6" spans="2:11" x14ac:dyDescent="0.25">
      <c r="B6" s="1" t="s">
        <v>74</v>
      </c>
      <c r="C6" s="6">
        <v>1792</v>
      </c>
      <c r="D6" s="6">
        <v>121</v>
      </c>
      <c r="E6" s="6">
        <v>0</v>
      </c>
      <c r="F6" s="6">
        <v>83</v>
      </c>
      <c r="G6" s="10"/>
      <c r="H6" s="10"/>
      <c r="J6" s="10"/>
      <c r="K6" s="10"/>
    </row>
    <row r="7" spans="2:11" x14ac:dyDescent="0.25">
      <c r="B7" s="1" t="s">
        <v>69</v>
      </c>
      <c r="C7" s="6">
        <v>1909</v>
      </c>
      <c r="D7" s="6">
        <v>109</v>
      </c>
      <c r="E7" s="6">
        <v>0</v>
      </c>
      <c r="F7" s="6">
        <v>57</v>
      </c>
      <c r="G7" s="10"/>
      <c r="H7" s="10"/>
      <c r="J7" s="10"/>
      <c r="K7" s="10"/>
    </row>
    <row r="8" spans="2:11" x14ac:dyDescent="0.25">
      <c r="B8" s="1" t="s">
        <v>107</v>
      </c>
      <c r="C8" s="6">
        <v>486</v>
      </c>
      <c r="D8" s="6">
        <v>50</v>
      </c>
      <c r="E8" s="6">
        <v>0</v>
      </c>
      <c r="F8" s="6">
        <v>26</v>
      </c>
      <c r="G8" s="10"/>
      <c r="H8" s="10"/>
      <c r="J8" s="10"/>
      <c r="K8" s="10"/>
    </row>
    <row r="9" spans="2:11" x14ac:dyDescent="0.25">
      <c r="B9" s="1" t="s">
        <v>16</v>
      </c>
      <c r="C9" s="6">
        <v>1546</v>
      </c>
      <c r="D9" s="6">
        <v>321</v>
      </c>
      <c r="E9" s="6">
        <v>0</v>
      </c>
      <c r="F9" s="6">
        <v>51</v>
      </c>
      <c r="G9" s="10"/>
      <c r="H9" s="10"/>
      <c r="J9" s="10"/>
      <c r="K9" s="10"/>
    </row>
    <row r="10" spans="2:11" x14ac:dyDescent="0.25">
      <c r="B10" s="1" t="s">
        <v>79</v>
      </c>
      <c r="C10" s="6">
        <v>1653</v>
      </c>
      <c r="D10" s="6">
        <v>109</v>
      </c>
      <c r="E10" s="6">
        <v>0</v>
      </c>
      <c r="F10" s="6">
        <v>105</v>
      </c>
      <c r="G10" s="10"/>
      <c r="H10" s="10"/>
      <c r="J10" s="10"/>
      <c r="K10" s="10"/>
    </row>
    <row r="11" spans="2:11" x14ac:dyDescent="0.25">
      <c r="B11" s="1" t="s">
        <v>67</v>
      </c>
      <c r="C11" s="6">
        <v>1940</v>
      </c>
      <c r="D11" s="6">
        <v>130</v>
      </c>
      <c r="E11" s="6">
        <v>2</v>
      </c>
      <c r="F11" s="6">
        <v>142</v>
      </c>
      <c r="G11" s="10"/>
      <c r="H11" s="10"/>
      <c r="J11" s="10"/>
      <c r="K11" s="10"/>
    </row>
    <row r="12" spans="2:11" x14ac:dyDescent="0.25">
      <c r="B12" s="1" t="s">
        <v>47</v>
      </c>
      <c r="C12" s="6">
        <v>5130</v>
      </c>
      <c r="D12" s="6">
        <v>332</v>
      </c>
      <c r="E12" s="6">
        <v>0</v>
      </c>
      <c r="F12" s="6">
        <v>285</v>
      </c>
      <c r="G12" s="10"/>
      <c r="H12" s="10"/>
      <c r="J12" s="10"/>
      <c r="K12" s="10"/>
    </row>
    <row r="13" spans="2:11" x14ac:dyDescent="0.25">
      <c r="B13" s="1" t="s">
        <v>71</v>
      </c>
      <c r="C13" s="6">
        <v>1826</v>
      </c>
      <c r="D13" s="6">
        <v>160</v>
      </c>
      <c r="E13" s="6">
        <v>2</v>
      </c>
      <c r="F13" s="6">
        <v>198</v>
      </c>
      <c r="G13" s="10"/>
      <c r="H13" s="10"/>
      <c r="J13" s="10"/>
      <c r="K13" s="10"/>
    </row>
    <row r="14" spans="2:11" x14ac:dyDescent="0.25">
      <c r="B14" s="1" t="s">
        <v>43</v>
      </c>
      <c r="C14" s="6">
        <v>8874</v>
      </c>
      <c r="D14" s="6">
        <v>199</v>
      </c>
      <c r="E14" s="6">
        <v>4</v>
      </c>
      <c r="F14" s="6">
        <v>140</v>
      </c>
      <c r="G14" s="10"/>
      <c r="H14" s="10"/>
      <c r="J14" s="10"/>
      <c r="K14" s="10"/>
    </row>
    <row r="15" spans="2:11" x14ac:dyDescent="0.25">
      <c r="B15" s="1" t="s">
        <v>26</v>
      </c>
      <c r="C15" s="6">
        <v>2436</v>
      </c>
      <c r="D15" s="6">
        <v>171</v>
      </c>
      <c r="E15" s="6">
        <v>0</v>
      </c>
      <c r="F15" s="6">
        <v>125</v>
      </c>
      <c r="G15" s="10"/>
      <c r="H15" s="10"/>
      <c r="J15" s="10"/>
      <c r="K15" s="10"/>
    </row>
    <row r="16" spans="2:11" x14ac:dyDescent="0.25">
      <c r="B16" s="1" t="s">
        <v>49</v>
      </c>
      <c r="C16" s="6">
        <v>4807</v>
      </c>
      <c r="D16" s="6">
        <v>475</v>
      </c>
      <c r="E16" s="6">
        <v>0</v>
      </c>
      <c r="F16" s="6">
        <v>287</v>
      </c>
      <c r="G16" s="10"/>
      <c r="H16" s="10"/>
      <c r="J16" s="10"/>
      <c r="K16" s="10"/>
    </row>
    <row r="17" spans="2:11" x14ac:dyDescent="0.25">
      <c r="B17" s="1" t="s">
        <v>9</v>
      </c>
      <c r="C17" s="6">
        <v>2554</v>
      </c>
      <c r="D17" s="6">
        <v>297</v>
      </c>
      <c r="E17" s="6">
        <v>0</v>
      </c>
      <c r="F17" s="6">
        <v>94</v>
      </c>
      <c r="G17" s="10"/>
      <c r="H17" s="10"/>
      <c r="J17" s="10"/>
      <c r="K17" s="10"/>
    </row>
    <row r="18" spans="2:11" x14ac:dyDescent="0.25">
      <c r="B18" s="1" t="s">
        <v>87</v>
      </c>
      <c r="C18" s="6">
        <v>1275</v>
      </c>
      <c r="D18" s="6">
        <v>117</v>
      </c>
      <c r="E18" s="6">
        <v>0</v>
      </c>
      <c r="F18" s="6">
        <v>82</v>
      </c>
      <c r="G18" s="10"/>
      <c r="H18" s="10"/>
      <c r="J18" s="10"/>
      <c r="K18" s="10"/>
    </row>
    <row r="19" spans="2:11" x14ac:dyDescent="0.25">
      <c r="B19" s="1" t="s">
        <v>110</v>
      </c>
      <c r="C19" s="6">
        <v>1344</v>
      </c>
      <c r="D19" s="6">
        <v>169</v>
      </c>
      <c r="E19" s="6">
        <v>0</v>
      </c>
      <c r="F19" s="6">
        <v>100</v>
      </c>
      <c r="G19" s="10"/>
      <c r="H19" s="10"/>
      <c r="J19" s="10"/>
      <c r="K19" s="10"/>
    </row>
    <row r="20" spans="2:11" x14ac:dyDescent="0.25">
      <c r="B20" s="1" t="s">
        <v>96</v>
      </c>
      <c r="C20" s="6">
        <v>771</v>
      </c>
      <c r="D20" s="6">
        <v>138</v>
      </c>
      <c r="E20" s="6">
        <v>0</v>
      </c>
      <c r="F20" s="6">
        <v>52</v>
      </c>
      <c r="G20" s="10"/>
      <c r="H20" s="10"/>
      <c r="J20" s="10"/>
      <c r="K20" s="10"/>
    </row>
    <row r="21" spans="2:11" x14ac:dyDescent="0.25">
      <c r="B21" s="1" t="s">
        <v>103</v>
      </c>
      <c r="C21" s="6">
        <v>614</v>
      </c>
      <c r="D21" s="6">
        <v>87</v>
      </c>
      <c r="E21" s="6">
        <v>0</v>
      </c>
      <c r="F21" s="6">
        <v>53</v>
      </c>
      <c r="G21" s="10"/>
      <c r="H21" s="10"/>
      <c r="J21" s="10"/>
      <c r="K21" s="10"/>
    </row>
    <row r="22" spans="2:11" x14ac:dyDescent="0.25">
      <c r="B22" s="1" t="s">
        <v>97</v>
      </c>
      <c r="C22" s="6">
        <v>764</v>
      </c>
      <c r="D22" s="6">
        <v>78</v>
      </c>
      <c r="E22" s="6">
        <v>0</v>
      </c>
      <c r="F22" s="6">
        <v>45</v>
      </c>
      <c r="G22" s="10"/>
      <c r="H22" s="10"/>
      <c r="J22" s="10"/>
      <c r="K22" s="10"/>
    </row>
    <row r="23" spans="2:11" x14ac:dyDescent="0.25">
      <c r="B23" s="1" t="s">
        <v>46</v>
      </c>
      <c r="C23" s="6">
        <v>5544</v>
      </c>
      <c r="D23" s="6">
        <v>278</v>
      </c>
      <c r="E23" s="6">
        <v>0</v>
      </c>
      <c r="F23" s="6">
        <v>176</v>
      </c>
      <c r="G23" s="10"/>
      <c r="H23" s="10"/>
      <c r="J23" s="10"/>
      <c r="K23" s="10"/>
    </row>
    <row r="24" spans="2:11" x14ac:dyDescent="0.25">
      <c r="B24" s="1" t="s">
        <v>57</v>
      </c>
      <c r="C24" s="6">
        <v>2440</v>
      </c>
      <c r="D24" s="6">
        <v>149</v>
      </c>
      <c r="E24" s="6">
        <v>2</v>
      </c>
      <c r="F24" s="6">
        <v>173</v>
      </c>
      <c r="G24" s="10"/>
      <c r="H24" s="10"/>
      <c r="J24" s="10"/>
      <c r="K24" s="10"/>
    </row>
    <row r="25" spans="2:11" x14ac:dyDescent="0.25">
      <c r="B25" s="1" t="s">
        <v>102</v>
      </c>
      <c r="C25" s="6">
        <v>637</v>
      </c>
      <c r="D25" s="6">
        <v>36</v>
      </c>
      <c r="E25" s="6">
        <v>0</v>
      </c>
      <c r="F25" s="6">
        <v>43</v>
      </c>
      <c r="G25" s="10"/>
      <c r="H25" s="10"/>
      <c r="J25" s="10"/>
      <c r="K25" s="10"/>
    </row>
    <row r="26" spans="2:11" x14ac:dyDescent="0.25">
      <c r="B26" s="1" t="s">
        <v>40</v>
      </c>
      <c r="C26" s="6">
        <v>818</v>
      </c>
      <c r="D26" s="6">
        <v>60</v>
      </c>
      <c r="E26" s="6">
        <v>0</v>
      </c>
      <c r="F26" s="6">
        <v>36</v>
      </c>
      <c r="G26" s="10"/>
      <c r="H26" s="10"/>
      <c r="J26" s="10"/>
      <c r="K26" s="10"/>
    </row>
    <row r="27" spans="2:11" x14ac:dyDescent="0.25">
      <c r="B27" s="1" t="s">
        <v>94</v>
      </c>
      <c r="C27" s="6">
        <v>853</v>
      </c>
      <c r="D27" s="6">
        <v>542</v>
      </c>
      <c r="E27" s="6">
        <v>0</v>
      </c>
      <c r="F27" s="6">
        <v>70</v>
      </c>
      <c r="G27" s="10"/>
      <c r="H27" s="10"/>
      <c r="J27" s="10"/>
      <c r="K27" s="10"/>
    </row>
    <row r="28" spans="2:11" x14ac:dyDescent="0.25">
      <c r="B28" s="1" t="s">
        <v>50</v>
      </c>
      <c r="C28" s="6">
        <v>4143</v>
      </c>
      <c r="D28" s="6">
        <v>140</v>
      </c>
      <c r="E28" s="6">
        <v>0</v>
      </c>
      <c r="F28" s="6">
        <v>127</v>
      </c>
      <c r="G28" s="10"/>
      <c r="H28" s="10"/>
      <c r="J28" s="10"/>
      <c r="K28" s="10"/>
    </row>
    <row r="29" spans="2:11" x14ac:dyDescent="0.25">
      <c r="B29" s="1" t="s">
        <v>104</v>
      </c>
      <c r="C29" s="6">
        <v>581</v>
      </c>
      <c r="D29" s="6">
        <v>63</v>
      </c>
      <c r="E29" s="6">
        <v>0</v>
      </c>
      <c r="F29" s="6">
        <v>58</v>
      </c>
      <c r="G29" s="10"/>
      <c r="H29" s="10"/>
      <c r="J29" s="10"/>
      <c r="K29" s="10"/>
    </row>
    <row r="30" spans="2:11" x14ac:dyDescent="0.25">
      <c r="B30" s="1" t="s">
        <v>11</v>
      </c>
      <c r="C30" s="6">
        <v>2245</v>
      </c>
      <c r="D30" s="6">
        <v>334</v>
      </c>
      <c r="E30" s="6">
        <v>0</v>
      </c>
      <c r="F30" s="6">
        <v>322</v>
      </c>
      <c r="G30" s="10"/>
      <c r="H30" s="10"/>
      <c r="J30" s="10"/>
      <c r="K30" s="10"/>
    </row>
    <row r="31" spans="2:11" x14ac:dyDescent="0.25">
      <c r="B31" s="1" t="s">
        <v>112</v>
      </c>
      <c r="C31" s="6">
        <v>703</v>
      </c>
      <c r="D31" s="6">
        <v>70</v>
      </c>
      <c r="E31" s="6">
        <v>0</v>
      </c>
      <c r="F31" s="6">
        <v>69</v>
      </c>
      <c r="G31" s="10"/>
      <c r="H31" s="10"/>
      <c r="J31" s="10"/>
      <c r="K31" s="10"/>
    </row>
    <row r="32" spans="2:11" x14ac:dyDescent="0.25">
      <c r="B32" s="1" t="s">
        <v>15</v>
      </c>
      <c r="C32" s="6">
        <v>1746</v>
      </c>
      <c r="D32" s="6">
        <v>172</v>
      </c>
      <c r="E32" s="6">
        <v>0</v>
      </c>
      <c r="F32" s="6">
        <v>87</v>
      </c>
      <c r="G32" s="10"/>
      <c r="H32" s="10"/>
      <c r="J32" s="10"/>
      <c r="K32" s="10"/>
    </row>
    <row r="33" spans="2:11" x14ac:dyDescent="0.25">
      <c r="B33" s="1" t="s">
        <v>12</v>
      </c>
      <c r="C33" s="6">
        <v>1936</v>
      </c>
      <c r="D33" s="6">
        <v>524</v>
      </c>
      <c r="E33" s="6">
        <v>0</v>
      </c>
      <c r="F33" s="6">
        <v>73</v>
      </c>
      <c r="G33" s="10"/>
      <c r="H33" s="10"/>
      <c r="J33" s="10"/>
      <c r="K33" s="10"/>
    </row>
    <row r="34" spans="2:11" x14ac:dyDescent="0.25">
      <c r="B34" s="1" t="s">
        <v>59</v>
      </c>
      <c r="C34" s="6">
        <v>2315</v>
      </c>
      <c r="D34" s="6">
        <v>185</v>
      </c>
      <c r="E34" s="6">
        <v>0</v>
      </c>
      <c r="F34" s="6">
        <v>164</v>
      </c>
      <c r="G34" s="10"/>
      <c r="H34" s="10"/>
      <c r="J34" s="10"/>
      <c r="K34" s="10"/>
    </row>
    <row r="35" spans="2:11" x14ac:dyDescent="0.25">
      <c r="B35" s="1" t="s">
        <v>76</v>
      </c>
      <c r="C35" s="6">
        <v>1752</v>
      </c>
      <c r="D35" s="6">
        <v>446</v>
      </c>
      <c r="E35" s="6">
        <v>0</v>
      </c>
      <c r="F35" s="6">
        <v>62</v>
      </c>
      <c r="G35" s="10"/>
      <c r="H35" s="10"/>
      <c r="J35" s="10"/>
      <c r="K35" s="10"/>
    </row>
    <row r="36" spans="2:11" x14ac:dyDescent="0.25">
      <c r="B36" s="1" t="s">
        <v>39</v>
      </c>
      <c r="C36" s="6">
        <v>2572</v>
      </c>
      <c r="D36" s="6">
        <v>183</v>
      </c>
      <c r="E36" s="6">
        <v>1</v>
      </c>
      <c r="F36" s="6">
        <v>126</v>
      </c>
      <c r="G36" s="10"/>
      <c r="H36" s="10"/>
      <c r="J36" s="10"/>
      <c r="K36" s="10"/>
    </row>
    <row r="37" spans="2:11" x14ac:dyDescent="0.25">
      <c r="B37" s="1" t="s">
        <v>115</v>
      </c>
      <c r="C37" s="6">
        <v>6282</v>
      </c>
      <c r="D37" s="6">
        <v>174</v>
      </c>
      <c r="E37" s="6">
        <v>0</v>
      </c>
      <c r="F37" s="6">
        <v>154</v>
      </c>
      <c r="G37" s="10"/>
      <c r="H37" s="10"/>
      <c r="J37" s="10"/>
      <c r="K37" s="10"/>
    </row>
    <row r="38" spans="2:11" x14ac:dyDescent="0.25">
      <c r="B38" s="1" t="s">
        <v>27</v>
      </c>
      <c r="C38" s="6">
        <v>2365</v>
      </c>
      <c r="D38" s="6">
        <v>201</v>
      </c>
      <c r="E38" s="6">
        <v>0</v>
      </c>
      <c r="F38" s="6">
        <v>145</v>
      </c>
      <c r="G38" s="10"/>
      <c r="H38" s="10"/>
      <c r="J38" s="10"/>
      <c r="K38" s="10"/>
    </row>
    <row r="39" spans="2:11" x14ac:dyDescent="0.25">
      <c r="B39" s="1" t="s">
        <v>38</v>
      </c>
      <c r="C39" s="6">
        <v>1164</v>
      </c>
      <c r="D39" s="6">
        <v>75</v>
      </c>
      <c r="E39" s="6">
        <v>0</v>
      </c>
      <c r="F39" s="6">
        <v>62</v>
      </c>
      <c r="G39" s="10"/>
      <c r="H39" s="10"/>
      <c r="J39" s="10"/>
      <c r="K39" s="10"/>
    </row>
    <row r="40" spans="2:11" x14ac:dyDescent="0.25">
      <c r="B40" s="4" t="s">
        <v>21</v>
      </c>
      <c r="C40" s="9">
        <v>3951</v>
      </c>
      <c r="D40" s="9">
        <v>240</v>
      </c>
      <c r="E40" s="9">
        <v>0</v>
      </c>
      <c r="F40" s="9">
        <v>205</v>
      </c>
      <c r="G40" s="10"/>
      <c r="H40" s="10"/>
      <c r="J40" s="10"/>
      <c r="K40" s="10"/>
    </row>
    <row r="41" spans="2:11" x14ac:dyDescent="0.25">
      <c r="B41" s="1" t="s">
        <v>85</v>
      </c>
      <c r="C41" s="6">
        <v>1316</v>
      </c>
      <c r="D41" s="6">
        <v>153</v>
      </c>
      <c r="E41" s="6">
        <v>0</v>
      </c>
      <c r="F41" s="6">
        <v>84</v>
      </c>
      <c r="G41" s="10"/>
      <c r="H41" s="10"/>
      <c r="J41" s="10"/>
      <c r="K41" s="10"/>
    </row>
    <row r="42" spans="2:11" x14ac:dyDescent="0.25">
      <c r="B42" s="1" t="s">
        <v>34</v>
      </c>
      <c r="C42" s="6">
        <v>954</v>
      </c>
      <c r="D42" s="6">
        <v>195</v>
      </c>
      <c r="E42" s="6">
        <v>0</v>
      </c>
      <c r="F42" s="6">
        <v>35</v>
      </c>
      <c r="G42" s="10"/>
      <c r="H42" s="10"/>
      <c r="J42" s="10"/>
      <c r="K42" s="10"/>
    </row>
    <row r="43" spans="2:11" x14ac:dyDescent="0.25">
      <c r="B43" s="1" t="s">
        <v>32</v>
      </c>
      <c r="C43" s="6">
        <v>1401</v>
      </c>
      <c r="D43" s="6">
        <v>104</v>
      </c>
      <c r="E43" s="6">
        <v>0</v>
      </c>
      <c r="F43" s="6">
        <v>129</v>
      </c>
      <c r="G43" s="10"/>
      <c r="H43" s="10"/>
      <c r="J43" s="10"/>
      <c r="K43" s="10"/>
    </row>
    <row r="44" spans="2:11" x14ac:dyDescent="0.25">
      <c r="B44" s="1" t="s">
        <v>64</v>
      </c>
      <c r="C44" s="6">
        <v>2007</v>
      </c>
      <c r="D44" s="6">
        <v>182</v>
      </c>
      <c r="E44" s="6">
        <v>0</v>
      </c>
      <c r="F44" s="6">
        <v>109</v>
      </c>
      <c r="G44" s="10"/>
      <c r="H44" s="10"/>
      <c r="J44" s="10"/>
      <c r="K44" s="10"/>
    </row>
    <row r="45" spans="2:11" x14ac:dyDescent="0.25">
      <c r="B45" s="1" t="s">
        <v>31</v>
      </c>
      <c r="C45" s="6">
        <v>1476</v>
      </c>
      <c r="D45" s="6">
        <v>198</v>
      </c>
      <c r="E45" s="6">
        <v>0</v>
      </c>
      <c r="F45" s="6">
        <v>82</v>
      </c>
      <c r="G45" s="10"/>
      <c r="H45" s="10"/>
      <c r="J45" s="10"/>
      <c r="K45" s="10"/>
    </row>
    <row r="46" spans="2:11" x14ac:dyDescent="0.25">
      <c r="B46" s="1" t="s">
        <v>7</v>
      </c>
      <c r="C46" s="6">
        <v>3569</v>
      </c>
      <c r="D46" s="6">
        <v>128</v>
      </c>
      <c r="E46" s="6">
        <v>0</v>
      </c>
      <c r="F46" s="6">
        <v>103</v>
      </c>
      <c r="G46" s="10"/>
      <c r="H46" s="10"/>
      <c r="J46" s="10"/>
      <c r="K46" s="10"/>
    </row>
    <row r="47" spans="2:11" x14ac:dyDescent="0.25">
      <c r="B47" s="1" t="s">
        <v>8</v>
      </c>
      <c r="C47" s="6">
        <v>3230</v>
      </c>
      <c r="D47" s="6">
        <v>198</v>
      </c>
      <c r="E47" s="6">
        <v>0</v>
      </c>
      <c r="F47" s="6">
        <v>160</v>
      </c>
      <c r="G47" s="10"/>
      <c r="H47" s="10"/>
      <c r="J47" s="10"/>
      <c r="K47" s="10"/>
    </row>
    <row r="48" spans="2:11" x14ac:dyDescent="0.25">
      <c r="B48" s="1" t="s">
        <v>93</v>
      </c>
      <c r="C48" s="6">
        <v>947</v>
      </c>
      <c r="D48" s="6">
        <v>142</v>
      </c>
      <c r="E48" s="6">
        <v>0</v>
      </c>
      <c r="F48" s="6">
        <v>109</v>
      </c>
      <c r="G48" s="10"/>
      <c r="H48" s="10"/>
      <c r="J48" s="10"/>
      <c r="K48" s="10"/>
    </row>
    <row r="49" spans="2:11" x14ac:dyDescent="0.25">
      <c r="B49" s="1" t="s">
        <v>17</v>
      </c>
      <c r="C49" s="6">
        <v>1181</v>
      </c>
      <c r="D49" s="6">
        <v>141</v>
      </c>
      <c r="E49" s="6">
        <v>0</v>
      </c>
      <c r="F49" s="6">
        <v>60</v>
      </c>
      <c r="G49" s="10"/>
      <c r="H49" s="10"/>
      <c r="J49" s="10"/>
      <c r="K49" s="10"/>
    </row>
    <row r="50" spans="2:11" x14ac:dyDescent="0.25">
      <c r="B50" s="1" t="s">
        <v>105</v>
      </c>
      <c r="C50" s="6">
        <v>550</v>
      </c>
      <c r="D50" s="6">
        <v>51</v>
      </c>
      <c r="E50" s="6">
        <v>0</v>
      </c>
      <c r="F50" s="6">
        <v>46</v>
      </c>
      <c r="G50" s="10"/>
      <c r="H50" s="10"/>
      <c r="J50" s="10"/>
      <c r="K50" s="10"/>
    </row>
    <row r="51" spans="2:11" x14ac:dyDescent="0.25">
      <c r="B51" s="1" t="s">
        <v>33</v>
      </c>
      <c r="C51" s="6">
        <v>1141</v>
      </c>
      <c r="D51" s="6">
        <v>81</v>
      </c>
      <c r="E51" s="6">
        <v>0</v>
      </c>
      <c r="F51" s="6">
        <v>55</v>
      </c>
      <c r="G51" s="10"/>
      <c r="H51" s="10"/>
      <c r="J51" s="10"/>
      <c r="K51" s="10"/>
    </row>
    <row r="52" spans="2:11" x14ac:dyDescent="0.25">
      <c r="B52" s="1" t="s">
        <v>82</v>
      </c>
      <c r="C52" s="6">
        <v>1450</v>
      </c>
      <c r="D52" s="6">
        <v>96</v>
      </c>
      <c r="E52" s="6">
        <v>0</v>
      </c>
      <c r="F52" s="6">
        <v>63</v>
      </c>
      <c r="G52" s="10"/>
      <c r="H52" s="10"/>
      <c r="J52" s="10"/>
      <c r="K52" s="10"/>
    </row>
    <row r="53" spans="2:11" x14ac:dyDescent="0.25">
      <c r="B53" s="1" t="s">
        <v>13</v>
      </c>
      <c r="C53" s="6">
        <v>1809</v>
      </c>
      <c r="D53" s="6">
        <v>79</v>
      </c>
      <c r="E53" s="6">
        <v>0</v>
      </c>
      <c r="F53" s="6">
        <v>88</v>
      </c>
      <c r="G53" s="10"/>
      <c r="H53" s="10"/>
      <c r="J53" s="10"/>
      <c r="K53" s="10"/>
    </row>
    <row r="54" spans="2:11" x14ac:dyDescent="0.25">
      <c r="B54" s="1" t="s">
        <v>84</v>
      </c>
      <c r="C54" s="6">
        <v>1371</v>
      </c>
      <c r="D54" s="6">
        <v>111</v>
      </c>
      <c r="E54" s="6">
        <v>0</v>
      </c>
      <c r="F54" s="6">
        <v>115</v>
      </c>
      <c r="G54" s="10"/>
      <c r="H54" s="10"/>
      <c r="J54" s="10"/>
      <c r="K54" s="10"/>
    </row>
    <row r="55" spans="2:11" x14ac:dyDescent="0.25">
      <c r="B55" s="1" t="s">
        <v>18</v>
      </c>
      <c r="C55" s="6">
        <v>967</v>
      </c>
      <c r="D55" s="6">
        <v>85</v>
      </c>
      <c r="E55" s="6">
        <v>0</v>
      </c>
      <c r="F55" s="6">
        <v>65</v>
      </c>
      <c r="G55" s="10"/>
      <c r="H55" s="10"/>
      <c r="J55" s="10"/>
      <c r="K55" s="10"/>
    </row>
    <row r="56" spans="2:11" x14ac:dyDescent="0.25">
      <c r="B56" s="1" t="s">
        <v>73</v>
      </c>
      <c r="C56" s="6">
        <v>1795</v>
      </c>
      <c r="D56" s="6">
        <v>106</v>
      </c>
      <c r="E56" s="6">
        <v>1</v>
      </c>
      <c r="F56" s="6">
        <v>112</v>
      </c>
      <c r="G56" s="10"/>
      <c r="H56" s="10"/>
      <c r="J56" s="10"/>
      <c r="K56" s="10"/>
    </row>
    <row r="57" spans="2:11" x14ac:dyDescent="0.25">
      <c r="B57" s="1" t="s">
        <v>6</v>
      </c>
      <c r="C57" s="6">
        <v>153</v>
      </c>
      <c r="D57" s="6">
        <v>24</v>
      </c>
      <c r="E57" s="6">
        <v>0</v>
      </c>
      <c r="F57" s="6">
        <v>4</v>
      </c>
      <c r="G57" s="10"/>
      <c r="H57" s="10"/>
      <c r="J57" s="10"/>
      <c r="K57" s="10"/>
    </row>
    <row r="58" spans="2:11" x14ac:dyDescent="0.25">
      <c r="B58" s="1" t="s">
        <v>68</v>
      </c>
      <c r="C58" s="6">
        <v>1920</v>
      </c>
      <c r="D58" s="6">
        <v>106</v>
      </c>
      <c r="E58" s="6">
        <v>0</v>
      </c>
      <c r="F58" s="6">
        <v>98</v>
      </c>
      <c r="G58" s="10"/>
      <c r="H58" s="10"/>
      <c r="J58" s="10"/>
      <c r="K58" s="10"/>
    </row>
    <row r="59" spans="2:11" x14ac:dyDescent="0.25">
      <c r="B59" s="1" t="s">
        <v>36</v>
      </c>
      <c r="C59" s="6">
        <v>718</v>
      </c>
      <c r="D59" s="6">
        <v>46</v>
      </c>
      <c r="E59" s="6">
        <v>0</v>
      </c>
      <c r="F59" s="6">
        <v>52</v>
      </c>
      <c r="G59" s="10"/>
      <c r="H59" s="10"/>
      <c r="J59" s="10"/>
      <c r="K59" s="10"/>
    </row>
    <row r="60" spans="2:11" x14ac:dyDescent="0.25">
      <c r="B60" s="1" t="s">
        <v>22</v>
      </c>
      <c r="C60" s="6">
        <v>3069</v>
      </c>
      <c r="D60" s="6">
        <v>250</v>
      </c>
      <c r="E60" s="6">
        <v>2</v>
      </c>
      <c r="F60" s="6">
        <v>172</v>
      </c>
      <c r="G60" s="10"/>
      <c r="H60" s="10"/>
      <c r="J60" s="10"/>
      <c r="K60" s="10"/>
    </row>
    <row r="61" spans="2:11" x14ac:dyDescent="0.25">
      <c r="B61" s="1" t="s">
        <v>81</v>
      </c>
      <c r="C61" s="6">
        <v>1459</v>
      </c>
      <c r="D61" s="6">
        <v>102</v>
      </c>
      <c r="E61" s="6">
        <v>0</v>
      </c>
      <c r="F61" s="6">
        <v>141</v>
      </c>
      <c r="G61" s="10"/>
      <c r="H61" s="10"/>
      <c r="J61" s="10"/>
      <c r="K61" s="10"/>
    </row>
    <row r="62" spans="2:11" x14ac:dyDescent="0.25">
      <c r="B62" s="1" t="s">
        <v>29</v>
      </c>
      <c r="C62" s="6">
        <v>1476</v>
      </c>
      <c r="D62" s="6">
        <v>131</v>
      </c>
      <c r="E62" s="6">
        <v>0</v>
      </c>
      <c r="F62" s="6">
        <v>195</v>
      </c>
      <c r="G62" s="10"/>
      <c r="H62" s="10"/>
      <c r="J62" s="10"/>
      <c r="K62" s="10"/>
    </row>
    <row r="63" spans="2:11" x14ac:dyDescent="0.25">
      <c r="B63" s="4" t="s">
        <v>20</v>
      </c>
      <c r="C63" s="9">
        <v>4204</v>
      </c>
      <c r="D63" s="9">
        <v>300</v>
      </c>
      <c r="E63" s="9">
        <v>0</v>
      </c>
      <c r="F63" s="9">
        <v>242</v>
      </c>
      <c r="G63" s="10"/>
      <c r="H63" s="10"/>
      <c r="J63" s="10"/>
      <c r="K63" s="10"/>
    </row>
    <row r="64" spans="2:11" x14ac:dyDescent="0.25">
      <c r="B64" s="1" t="s">
        <v>91</v>
      </c>
      <c r="C64" s="6">
        <v>1053</v>
      </c>
      <c r="D64" s="6">
        <v>77</v>
      </c>
      <c r="E64" s="6">
        <v>0</v>
      </c>
      <c r="F64" s="6">
        <v>81</v>
      </c>
      <c r="G64" s="10"/>
      <c r="H64" s="10"/>
      <c r="J64" s="10"/>
      <c r="K64" s="10"/>
    </row>
    <row r="65" spans="2:11" x14ac:dyDescent="0.25">
      <c r="B65" s="1" t="s">
        <v>90</v>
      </c>
      <c r="C65" s="6">
        <v>1061</v>
      </c>
      <c r="D65" s="6">
        <v>97</v>
      </c>
      <c r="E65" s="6">
        <v>0</v>
      </c>
      <c r="F65" s="6">
        <v>77</v>
      </c>
      <c r="G65" s="10"/>
      <c r="H65" s="10"/>
      <c r="J65" s="10"/>
      <c r="K65" s="10"/>
    </row>
    <row r="66" spans="2:11" x14ac:dyDescent="0.25">
      <c r="B66" s="1" t="s">
        <v>77</v>
      </c>
      <c r="C66" s="6">
        <v>1719</v>
      </c>
      <c r="D66" s="6">
        <v>102</v>
      </c>
      <c r="E66" s="6">
        <v>1</v>
      </c>
      <c r="F66" s="6">
        <v>98</v>
      </c>
      <c r="G66" s="10"/>
      <c r="H66" s="10"/>
      <c r="J66" s="10"/>
      <c r="K66" s="10"/>
    </row>
    <row r="67" spans="2:11" x14ac:dyDescent="0.25">
      <c r="B67" s="1" t="s">
        <v>51</v>
      </c>
      <c r="C67" s="6">
        <v>3341</v>
      </c>
      <c r="D67" s="6">
        <v>176</v>
      </c>
      <c r="E67" s="6">
        <v>0</v>
      </c>
      <c r="F67" s="6">
        <v>171</v>
      </c>
      <c r="G67" s="10"/>
      <c r="H67" s="10"/>
      <c r="J67" s="10"/>
      <c r="K67" s="10"/>
    </row>
    <row r="68" spans="2:11" x14ac:dyDescent="0.25">
      <c r="B68" s="1" t="s">
        <v>56</v>
      </c>
      <c r="C68" s="6">
        <v>2556</v>
      </c>
      <c r="D68" s="6">
        <v>150</v>
      </c>
      <c r="E68" s="6">
        <v>3</v>
      </c>
      <c r="F68" s="6">
        <v>151</v>
      </c>
      <c r="G68" s="10"/>
      <c r="H68" s="10"/>
      <c r="J68" s="10"/>
      <c r="K68" s="10"/>
    </row>
    <row r="69" spans="2:11" x14ac:dyDescent="0.25">
      <c r="B69" s="1" t="s">
        <v>45</v>
      </c>
      <c r="C69" s="6">
        <v>7267</v>
      </c>
      <c r="D69" s="6">
        <v>173</v>
      </c>
      <c r="E69" s="6">
        <v>0</v>
      </c>
      <c r="F69" s="6">
        <v>284</v>
      </c>
      <c r="G69" s="10"/>
      <c r="H69" s="10"/>
      <c r="J69" s="10"/>
      <c r="K69" s="10"/>
    </row>
    <row r="70" spans="2:11" x14ac:dyDescent="0.25">
      <c r="B70" s="1" t="s">
        <v>37</v>
      </c>
      <c r="C70" s="6">
        <v>554</v>
      </c>
      <c r="D70" s="6">
        <v>86</v>
      </c>
      <c r="E70" s="6">
        <v>0</v>
      </c>
      <c r="F70" s="6">
        <v>35</v>
      </c>
      <c r="G70" s="10"/>
      <c r="H70" s="10"/>
      <c r="J70" s="10"/>
      <c r="K70" s="10"/>
    </row>
    <row r="71" spans="2:11" x14ac:dyDescent="0.25">
      <c r="B71" s="1" t="s">
        <v>62</v>
      </c>
      <c r="C71" s="6">
        <v>2030</v>
      </c>
      <c r="D71" s="6">
        <v>319</v>
      </c>
      <c r="E71" s="6">
        <v>0</v>
      </c>
      <c r="F71" s="6">
        <v>434</v>
      </c>
      <c r="G71" s="10"/>
      <c r="H71" s="10"/>
      <c r="J71" s="10"/>
      <c r="K71" s="10"/>
    </row>
    <row r="72" spans="2:11" x14ac:dyDescent="0.25">
      <c r="B72" s="1" t="s">
        <v>100</v>
      </c>
      <c r="C72" s="6">
        <v>707</v>
      </c>
      <c r="D72" s="6">
        <v>57</v>
      </c>
      <c r="E72" s="6">
        <v>0</v>
      </c>
      <c r="F72" s="6">
        <v>49</v>
      </c>
      <c r="G72" s="10"/>
      <c r="H72" s="10"/>
      <c r="J72" s="10"/>
      <c r="K72" s="10"/>
    </row>
    <row r="73" spans="2:11" x14ac:dyDescent="0.25">
      <c r="B73" s="1" t="s">
        <v>114</v>
      </c>
      <c r="C73" s="6">
        <v>2414</v>
      </c>
      <c r="D73" s="6">
        <v>222</v>
      </c>
      <c r="E73" s="6">
        <v>2</v>
      </c>
      <c r="F73" s="6">
        <v>143</v>
      </c>
      <c r="G73" s="10"/>
      <c r="H73" s="10"/>
      <c r="J73" s="10"/>
      <c r="K73" s="10"/>
    </row>
    <row r="74" spans="2:11" x14ac:dyDescent="0.25">
      <c r="B74" s="1" t="s">
        <v>80</v>
      </c>
      <c r="C74" s="6">
        <v>1518</v>
      </c>
      <c r="D74" s="6">
        <v>82</v>
      </c>
      <c r="E74" s="6">
        <v>0</v>
      </c>
      <c r="F74" s="6">
        <v>69</v>
      </c>
      <c r="G74" s="10"/>
      <c r="H74" s="10"/>
      <c r="J74" s="10"/>
      <c r="K74" s="10"/>
    </row>
    <row r="75" spans="2:11" x14ac:dyDescent="0.25">
      <c r="B75" s="1" t="s">
        <v>89</v>
      </c>
      <c r="C75" s="6">
        <v>1064</v>
      </c>
      <c r="D75" s="6">
        <v>87</v>
      </c>
      <c r="E75" s="6">
        <v>0</v>
      </c>
      <c r="F75" s="6">
        <v>270</v>
      </c>
      <c r="G75" s="10"/>
      <c r="H75" s="10"/>
      <c r="J75" s="10"/>
      <c r="K75" s="10"/>
    </row>
    <row r="76" spans="2:11" x14ac:dyDescent="0.25">
      <c r="B76" s="1" t="s">
        <v>95</v>
      </c>
      <c r="C76" s="6">
        <v>781</v>
      </c>
      <c r="D76" s="6">
        <v>40</v>
      </c>
      <c r="E76" s="6">
        <v>0</v>
      </c>
      <c r="F76" s="6">
        <v>47</v>
      </c>
      <c r="G76" s="10"/>
      <c r="H76" s="10"/>
      <c r="J76" s="10"/>
      <c r="K76" s="10"/>
    </row>
    <row r="77" spans="2:11" x14ac:dyDescent="0.25">
      <c r="B77" s="1" t="s">
        <v>75</v>
      </c>
      <c r="C77" s="6">
        <v>1788</v>
      </c>
      <c r="D77" s="6">
        <v>219</v>
      </c>
      <c r="E77" s="6">
        <v>0</v>
      </c>
      <c r="F77" s="6">
        <v>148</v>
      </c>
      <c r="G77" s="10"/>
      <c r="H77" s="10"/>
      <c r="J77" s="10"/>
      <c r="K77" s="10"/>
    </row>
    <row r="78" spans="2:11" x14ac:dyDescent="0.25">
      <c r="B78" s="1" t="s">
        <v>53</v>
      </c>
      <c r="C78" s="6">
        <v>2952</v>
      </c>
      <c r="D78" s="6">
        <v>200</v>
      </c>
      <c r="E78" s="6">
        <v>0</v>
      </c>
      <c r="F78" s="6">
        <v>163</v>
      </c>
      <c r="G78" s="10"/>
      <c r="H78" s="10"/>
      <c r="J78" s="10"/>
      <c r="K78" s="10"/>
    </row>
    <row r="79" spans="2:11" x14ac:dyDescent="0.25">
      <c r="B79" s="1" t="s">
        <v>116</v>
      </c>
      <c r="C79" s="6">
        <v>1562</v>
      </c>
      <c r="D79" s="6">
        <v>76</v>
      </c>
      <c r="E79" s="6">
        <v>0</v>
      </c>
      <c r="F79" s="6">
        <v>65</v>
      </c>
      <c r="G79" s="10"/>
      <c r="H79" s="10"/>
      <c r="J79" s="10"/>
      <c r="K79" s="10"/>
    </row>
    <row r="80" spans="2:11" x14ac:dyDescent="0.25">
      <c r="B80" s="1" t="s">
        <v>106</v>
      </c>
      <c r="C80" s="6">
        <v>532</v>
      </c>
      <c r="D80" s="6">
        <v>30</v>
      </c>
      <c r="E80" s="6">
        <v>0</v>
      </c>
      <c r="F80" s="6">
        <v>35</v>
      </c>
      <c r="G80" s="10"/>
      <c r="H80" s="10"/>
      <c r="J80" s="10"/>
      <c r="K80" s="10"/>
    </row>
    <row r="81" spans="2:11" x14ac:dyDescent="0.25">
      <c r="B81" s="1" t="s">
        <v>44</v>
      </c>
      <c r="C81" s="6">
        <v>8532</v>
      </c>
      <c r="D81" s="6">
        <v>193</v>
      </c>
      <c r="E81" s="6">
        <v>2</v>
      </c>
      <c r="F81" s="6">
        <v>162</v>
      </c>
      <c r="G81" s="10"/>
      <c r="H81" s="10"/>
      <c r="J81" s="10"/>
      <c r="K81" s="10"/>
    </row>
    <row r="82" spans="2:11" x14ac:dyDescent="0.25">
      <c r="B82" s="1" t="s">
        <v>28</v>
      </c>
      <c r="C82" s="6">
        <v>2068</v>
      </c>
      <c r="D82" s="6">
        <v>219</v>
      </c>
      <c r="E82" s="6">
        <v>0</v>
      </c>
      <c r="F82" s="6">
        <v>169</v>
      </c>
      <c r="G82" s="10"/>
      <c r="H82" s="10"/>
      <c r="J82" s="10"/>
      <c r="K82" s="10"/>
    </row>
    <row r="83" spans="2:11" x14ac:dyDescent="0.25">
      <c r="B83" s="1" t="s">
        <v>30</v>
      </c>
      <c r="C83" s="6">
        <v>1386</v>
      </c>
      <c r="D83" s="6">
        <v>76</v>
      </c>
      <c r="E83" s="6">
        <v>0</v>
      </c>
      <c r="F83" s="6">
        <v>83</v>
      </c>
      <c r="G83" s="10"/>
      <c r="H83" s="10"/>
      <c r="J83" s="10"/>
      <c r="K83" s="10"/>
    </row>
    <row r="84" spans="2:11" x14ac:dyDescent="0.25">
      <c r="B84" s="1" t="s">
        <v>109</v>
      </c>
      <c r="C84" s="6">
        <v>2355</v>
      </c>
      <c r="D84" s="6">
        <v>182</v>
      </c>
      <c r="E84" s="6">
        <v>2</v>
      </c>
      <c r="F84" s="6">
        <v>115</v>
      </c>
      <c r="G84" s="10"/>
      <c r="H84" s="10"/>
      <c r="J84" s="10"/>
      <c r="K84" s="10"/>
    </row>
    <row r="85" spans="2:11" x14ac:dyDescent="0.25">
      <c r="B85" s="1" t="s">
        <v>99</v>
      </c>
      <c r="C85" s="6">
        <v>715</v>
      </c>
      <c r="D85" s="6">
        <v>88</v>
      </c>
      <c r="E85" s="6">
        <v>0</v>
      </c>
      <c r="F85" s="6">
        <v>89</v>
      </c>
      <c r="G85" s="10"/>
      <c r="H85" s="10"/>
      <c r="J85" s="10"/>
      <c r="K85" s="10"/>
    </row>
    <row r="86" spans="2:11" x14ac:dyDescent="0.25">
      <c r="B86" s="1" t="s">
        <v>101</v>
      </c>
      <c r="C86" s="6">
        <v>674</v>
      </c>
      <c r="D86" s="6">
        <v>57</v>
      </c>
      <c r="E86" s="6">
        <v>0</v>
      </c>
      <c r="F86" s="6">
        <v>35</v>
      </c>
      <c r="G86" s="10"/>
      <c r="H86" s="10"/>
      <c r="J86" s="10"/>
      <c r="K86" s="10"/>
    </row>
    <row r="87" spans="2:11" x14ac:dyDescent="0.25">
      <c r="B87" s="1" t="s">
        <v>111</v>
      </c>
      <c r="C87" s="6">
        <v>704</v>
      </c>
      <c r="D87" s="6">
        <v>97</v>
      </c>
      <c r="E87" s="6">
        <v>0</v>
      </c>
      <c r="F87" s="6">
        <v>62</v>
      </c>
      <c r="G87" s="10"/>
      <c r="H87" s="10"/>
      <c r="J87" s="10"/>
      <c r="K87" s="10"/>
    </row>
    <row r="88" spans="2:11" x14ac:dyDescent="0.25">
      <c r="B88" s="1" t="s">
        <v>54</v>
      </c>
      <c r="C88" s="6">
        <v>2872</v>
      </c>
      <c r="D88" s="6">
        <v>311</v>
      </c>
      <c r="E88" s="6">
        <v>0</v>
      </c>
      <c r="F88" s="6">
        <v>447</v>
      </c>
      <c r="G88" s="10"/>
      <c r="H88" s="10"/>
      <c r="J88" s="10"/>
      <c r="K88" s="10"/>
    </row>
    <row r="89" spans="2:11" x14ac:dyDescent="0.25">
      <c r="B89" s="1" t="s">
        <v>35</v>
      </c>
      <c r="C89" s="6">
        <v>760</v>
      </c>
      <c r="D89" s="6">
        <v>39</v>
      </c>
      <c r="E89" s="6">
        <v>0</v>
      </c>
      <c r="F89" s="6">
        <v>42</v>
      </c>
      <c r="G89" s="10"/>
      <c r="H89" s="10"/>
      <c r="J89" s="10"/>
      <c r="K89" s="10"/>
    </row>
    <row r="90" spans="2:11" x14ac:dyDescent="0.25">
      <c r="B90" s="1" t="s">
        <v>19</v>
      </c>
      <c r="C90" s="6">
        <v>108</v>
      </c>
      <c r="D90" s="6">
        <v>8</v>
      </c>
      <c r="E90" s="6">
        <v>0</v>
      </c>
      <c r="F90" s="6">
        <v>4</v>
      </c>
      <c r="G90" s="10"/>
      <c r="H90" s="10"/>
      <c r="J90" s="10"/>
      <c r="K90" s="10"/>
    </row>
    <row r="91" spans="2:11" x14ac:dyDescent="0.25">
      <c r="B91" s="1" t="s">
        <v>23</v>
      </c>
      <c r="C91" s="6">
        <v>2870</v>
      </c>
      <c r="D91" s="6">
        <v>180</v>
      </c>
      <c r="E91" s="6">
        <v>0</v>
      </c>
      <c r="F91" s="6">
        <v>142</v>
      </c>
      <c r="G91" s="10"/>
      <c r="H91" s="10"/>
      <c r="J91" s="10"/>
      <c r="K91" s="10"/>
    </row>
    <row r="92" spans="2:11" x14ac:dyDescent="0.25">
      <c r="B92" s="1" t="s">
        <v>63</v>
      </c>
      <c r="C92" s="6">
        <v>2027</v>
      </c>
      <c r="D92" s="6">
        <v>310</v>
      </c>
      <c r="E92" s="6">
        <v>0</v>
      </c>
      <c r="F92" s="6">
        <v>71</v>
      </c>
      <c r="G92" s="10"/>
      <c r="H92" s="10"/>
      <c r="J92" s="10"/>
      <c r="K92" s="10"/>
    </row>
    <row r="93" spans="2:11" x14ac:dyDescent="0.25">
      <c r="B93" s="1" t="s">
        <v>10</v>
      </c>
      <c r="C93" s="6">
        <v>3226</v>
      </c>
      <c r="D93" s="6">
        <v>515</v>
      </c>
      <c r="E93" s="6">
        <v>0</v>
      </c>
      <c r="F93" s="6">
        <v>103</v>
      </c>
      <c r="G93" s="10"/>
      <c r="H93" s="10"/>
      <c r="J93" s="10"/>
      <c r="K93" s="10"/>
    </row>
    <row r="94" spans="2:11" x14ac:dyDescent="0.25">
      <c r="B94" s="1" t="s">
        <v>88</v>
      </c>
      <c r="C94" s="6">
        <v>1165</v>
      </c>
      <c r="D94" s="6">
        <v>206</v>
      </c>
      <c r="E94" s="6">
        <v>0</v>
      </c>
      <c r="F94" s="6">
        <v>65</v>
      </c>
      <c r="G94" s="10"/>
      <c r="H94" s="10"/>
      <c r="J94" s="10"/>
      <c r="K94" s="10"/>
    </row>
    <row r="95" spans="2:11" x14ac:dyDescent="0.25">
      <c r="B95" s="1" t="s">
        <v>92</v>
      </c>
      <c r="C95" s="6">
        <v>965</v>
      </c>
      <c r="D95" s="6">
        <v>77</v>
      </c>
      <c r="E95" s="6">
        <v>0</v>
      </c>
      <c r="F95" s="6">
        <v>52</v>
      </c>
      <c r="G95" s="10"/>
      <c r="H95" s="10"/>
      <c r="J95" s="10"/>
      <c r="K95" s="10"/>
    </row>
    <row r="96" spans="2:11" x14ac:dyDescent="0.25">
      <c r="B96" s="1" t="s">
        <v>78</v>
      </c>
      <c r="C96" s="6">
        <v>1719</v>
      </c>
      <c r="D96" s="6">
        <v>111</v>
      </c>
      <c r="E96" s="6">
        <v>2</v>
      </c>
      <c r="F96" s="6">
        <v>111</v>
      </c>
      <c r="G96" s="10"/>
      <c r="H96" s="10"/>
      <c r="J96" s="10"/>
      <c r="K96" s="10"/>
    </row>
    <row r="97" spans="2:11" x14ac:dyDescent="0.25">
      <c r="B97" s="1" t="s">
        <v>60</v>
      </c>
      <c r="C97" s="6">
        <v>2314</v>
      </c>
      <c r="D97" s="6">
        <v>137</v>
      </c>
      <c r="E97" s="6">
        <v>2</v>
      </c>
      <c r="F97" s="6">
        <v>117</v>
      </c>
      <c r="G97" s="10"/>
      <c r="H97" s="10"/>
      <c r="J97" s="10"/>
      <c r="K97" s="10"/>
    </row>
    <row r="98" spans="2:11" x14ac:dyDescent="0.25">
      <c r="B98" s="1" t="s">
        <v>58</v>
      </c>
      <c r="C98" s="6">
        <v>2440</v>
      </c>
      <c r="D98" s="6">
        <v>312</v>
      </c>
      <c r="E98" s="6">
        <v>2</v>
      </c>
      <c r="F98" s="6">
        <v>173</v>
      </c>
      <c r="G98" s="10"/>
      <c r="H98" s="10"/>
      <c r="J98" s="10"/>
      <c r="K98" s="10"/>
    </row>
    <row r="99" spans="2:11" x14ac:dyDescent="0.25">
      <c r="B99" s="1" t="s">
        <v>61</v>
      </c>
      <c r="C99" s="6">
        <v>2111</v>
      </c>
      <c r="D99" s="6">
        <v>191</v>
      </c>
      <c r="E99" s="6">
        <v>2</v>
      </c>
      <c r="F99" s="6">
        <v>188</v>
      </c>
      <c r="G99" s="10"/>
      <c r="H99" s="10"/>
      <c r="J99" s="10"/>
      <c r="K99" s="10"/>
    </row>
    <row r="100" spans="2:11" x14ac:dyDescent="0.25">
      <c r="B100" s="1" t="s">
        <v>52</v>
      </c>
      <c r="C100" s="6">
        <v>3340</v>
      </c>
      <c r="D100" s="6">
        <v>221</v>
      </c>
      <c r="E100" s="6">
        <v>1</v>
      </c>
      <c r="F100" s="6">
        <v>162</v>
      </c>
      <c r="G100" s="10"/>
      <c r="H100" s="10"/>
      <c r="J100" s="10"/>
      <c r="K100" s="10"/>
    </row>
    <row r="101" spans="2:11" x14ac:dyDescent="0.25">
      <c r="B101" s="1" t="s">
        <v>113</v>
      </c>
      <c r="C101" s="6">
        <v>1935</v>
      </c>
      <c r="D101" s="6">
        <v>317</v>
      </c>
      <c r="E101" s="6">
        <v>0</v>
      </c>
      <c r="F101" s="6">
        <v>224</v>
      </c>
      <c r="G101" s="10"/>
      <c r="H101" s="10"/>
      <c r="J101" s="10"/>
      <c r="K101" s="10"/>
    </row>
    <row r="102" spans="2:11" x14ac:dyDescent="0.25">
      <c r="B102" s="1" t="s">
        <v>70</v>
      </c>
      <c r="C102" s="6">
        <v>1844</v>
      </c>
      <c r="D102" s="6">
        <v>434</v>
      </c>
      <c r="E102" s="6">
        <v>0</v>
      </c>
      <c r="F102" s="6">
        <v>66</v>
      </c>
      <c r="G102" s="10"/>
      <c r="H102" s="10"/>
      <c r="J102" s="10"/>
      <c r="K102" s="10"/>
    </row>
    <row r="103" spans="2:11" x14ac:dyDescent="0.25">
      <c r="B103" s="1" t="s">
        <v>14</v>
      </c>
      <c r="C103" s="6">
        <v>1754</v>
      </c>
      <c r="D103" s="6">
        <v>246</v>
      </c>
      <c r="E103" s="6">
        <v>0</v>
      </c>
      <c r="F103" s="6">
        <v>81</v>
      </c>
      <c r="G103" s="10"/>
      <c r="H103" s="10"/>
      <c r="J103" s="10"/>
      <c r="K103" s="10"/>
    </row>
    <row r="104" spans="2:11" x14ac:dyDescent="0.25">
      <c r="B104" s="1" t="s">
        <v>5</v>
      </c>
      <c r="C104" s="6">
        <v>356</v>
      </c>
      <c r="D104" s="6">
        <v>67</v>
      </c>
      <c r="E104" s="6">
        <v>0</v>
      </c>
      <c r="F104" s="6">
        <v>15</v>
      </c>
      <c r="G104" s="10"/>
      <c r="H104" s="10"/>
      <c r="J104" s="10"/>
      <c r="K104" s="10"/>
    </row>
    <row r="105" spans="2:11" x14ac:dyDescent="0.25">
      <c r="B105" s="1" t="s">
        <v>55</v>
      </c>
      <c r="C105" s="6">
        <v>2712</v>
      </c>
      <c r="D105" s="6">
        <v>258</v>
      </c>
      <c r="E105" s="6">
        <v>2</v>
      </c>
      <c r="F105" s="6">
        <v>189</v>
      </c>
      <c r="G105" s="10"/>
      <c r="H105" s="10"/>
      <c r="J105" s="10"/>
      <c r="K105" s="10"/>
    </row>
    <row r="106" spans="2:11" x14ac:dyDescent="0.25">
      <c r="B106" s="1" t="s">
        <v>72</v>
      </c>
      <c r="C106" s="6">
        <v>1801</v>
      </c>
      <c r="D106" s="6">
        <v>197</v>
      </c>
      <c r="E106" s="6">
        <v>0</v>
      </c>
      <c r="F106" s="6">
        <v>253</v>
      </c>
      <c r="G106" s="10"/>
      <c r="H106" s="10"/>
      <c r="J106" s="10"/>
      <c r="K106" s="10"/>
    </row>
    <row r="107" spans="2:11" x14ac:dyDescent="0.25">
      <c r="B107" s="4" t="s">
        <v>41</v>
      </c>
      <c r="C107" s="9">
        <v>3500</v>
      </c>
      <c r="D107" s="9">
        <v>814</v>
      </c>
      <c r="E107" s="9">
        <v>0</v>
      </c>
      <c r="F107" s="9">
        <v>250</v>
      </c>
      <c r="G107" s="10"/>
      <c r="H107" s="10"/>
      <c r="J107" s="10"/>
      <c r="K107" s="10"/>
    </row>
    <row r="108" spans="2:11" x14ac:dyDescent="0.25">
      <c r="B108" s="1" t="s">
        <v>83</v>
      </c>
      <c r="C108" s="6">
        <v>1437</v>
      </c>
      <c r="D108" s="6">
        <v>71</v>
      </c>
      <c r="E108" s="6">
        <v>0</v>
      </c>
      <c r="F108" s="6">
        <v>89</v>
      </c>
      <c r="G108" s="10"/>
      <c r="H108" s="10"/>
      <c r="J108" s="10"/>
      <c r="K108" s="10"/>
    </row>
    <row r="109" spans="2:11" x14ac:dyDescent="0.25">
      <c r="B109" s="1" t="s">
        <v>65</v>
      </c>
      <c r="C109" s="6">
        <v>1962</v>
      </c>
      <c r="D109" s="6">
        <v>192</v>
      </c>
      <c r="E109" s="6">
        <v>0</v>
      </c>
      <c r="F109" s="6">
        <v>222</v>
      </c>
      <c r="G109" s="10"/>
      <c r="H109" s="10"/>
      <c r="J109" s="10"/>
      <c r="K109" s="10"/>
    </row>
    <row r="110" spans="2:11" x14ac:dyDescent="0.25">
      <c r="B110" s="1" t="s">
        <v>48</v>
      </c>
      <c r="C110" s="6">
        <v>4929</v>
      </c>
      <c r="D110" s="6">
        <v>315</v>
      </c>
      <c r="E110" s="6">
        <v>0</v>
      </c>
      <c r="F110" s="6">
        <v>173</v>
      </c>
      <c r="G110" s="10"/>
      <c r="H110" s="10"/>
      <c r="J110" s="10"/>
      <c r="K110" s="10"/>
    </row>
    <row r="111" spans="2:11" x14ac:dyDescent="0.25">
      <c r="B111" s="4" t="s">
        <v>42</v>
      </c>
      <c r="C111" s="9">
        <v>2800</v>
      </c>
      <c r="D111" s="9">
        <v>732</v>
      </c>
      <c r="E111" s="9">
        <v>0</v>
      </c>
      <c r="F111" s="9">
        <v>200</v>
      </c>
      <c r="G111" s="10"/>
      <c r="H111" s="10"/>
      <c r="J111" s="10"/>
      <c r="K111" s="10"/>
    </row>
    <row r="112" spans="2:11" x14ac:dyDescent="0.25">
      <c r="B112" s="1" t="s">
        <v>25</v>
      </c>
      <c r="C112" s="6">
        <v>2467</v>
      </c>
      <c r="D112" s="6">
        <v>166</v>
      </c>
      <c r="E112" s="6">
        <v>0</v>
      </c>
      <c r="F112" s="6">
        <v>133</v>
      </c>
      <c r="G112" s="10"/>
      <c r="H112" s="10"/>
      <c r="J112" s="10"/>
      <c r="K112" s="10"/>
    </row>
    <row r="113" spans="2:8" x14ac:dyDescent="0.25">
      <c r="B113" s="1" t="s">
        <v>98</v>
      </c>
      <c r="C113" s="6">
        <v>743</v>
      </c>
      <c r="D113" s="6">
        <v>88</v>
      </c>
      <c r="E113" s="6">
        <v>0</v>
      </c>
      <c r="F113" s="6">
        <v>79</v>
      </c>
      <c r="G113" s="10"/>
      <c r="H113" s="10"/>
    </row>
    <row r="114" spans="2:8" x14ac:dyDescent="0.25">
      <c r="B114" s="1" t="s">
        <v>66</v>
      </c>
      <c r="C114" s="6">
        <v>1953</v>
      </c>
      <c r="D114" s="6">
        <v>127</v>
      </c>
      <c r="E114" s="6">
        <v>1</v>
      </c>
      <c r="F114" s="6">
        <v>141</v>
      </c>
      <c r="G114" s="10"/>
      <c r="H114" s="10"/>
    </row>
    <row r="115" spans="2:8" x14ac:dyDescent="0.25">
      <c r="B115" s="5" t="s">
        <v>117</v>
      </c>
      <c r="C115" s="7">
        <f>SUM(C3:C114)</f>
        <v>229711</v>
      </c>
      <c r="D115" s="7">
        <f t="shared" ref="D115:F115" si="0">SUM(D3:D114)</f>
        <v>20043</v>
      </c>
      <c r="E115" s="7">
        <f t="shared" si="0"/>
        <v>36</v>
      </c>
      <c r="F115" s="7">
        <f t="shared" si="0"/>
        <v>13588</v>
      </c>
    </row>
    <row r="116" spans="2:8" x14ac:dyDescent="0.25">
      <c r="C116" s="11"/>
      <c r="D116" s="11"/>
      <c r="E116" s="11"/>
      <c r="F116" s="11"/>
    </row>
    <row r="119" spans="2:8" x14ac:dyDescent="0.25">
      <c r="C119" s="11"/>
    </row>
  </sheetData>
  <sortState ref="B3:F114">
    <sortCondition ref="B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8"/>
  <sheetViews>
    <sheetView topLeftCell="A55" workbookViewId="0">
      <selection activeCell="F58" sqref="F58"/>
    </sheetView>
  </sheetViews>
  <sheetFormatPr defaultRowHeight="15" x14ac:dyDescent="0.25"/>
  <cols>
    <col min="2" max="2" width="68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t="s">
        <v>86</v>
      </c>
      <c r="C3" s="6">
        <v>1305</v>
      </c>
      <c r="D3" s="6">
        <v>84</v>
      </c>
      <c r="E3" s="6">
        <v>0</v>
      </c>
      <c r="F3" s="6">
        <v>89</v>
      </c>
    </row>
    <row r="4" spans="2:6" x14ac:dyDescent="0.25">
      <c r="B4" t="s">
        <v>108</v>
      </c>
      <c r="C4" s="6">
        <v>461</v>
      </c>
      <c r="D4" s="6">
        <v>27</v>
      </c>
      <c r="E4" s="6">
        <v>0</v>
      </c>
      <c r="F4" s="6">
        <v>21</v>
      </c>
    </row>
    <row r="5" spans="2:6" x14ac:dyDescent="0.25">
      <c r="B5" t="s">
        <v>74</v>
      </c>
      <c r="C5" s="6">
        <v>1792</v>
      </c>
      <c r="D5" s="6">
        <v>121</v>
      </c>
      <c r="E5" s="6">
        <v>0</v>
      </c>
      <c r="F5" s="6">
        <v>83</v>
      </c>
    </row>
    <row r="6" spans="2:6" x14ac:dyDescent="0.25">
      <c r="B6" t="s">
        <v>69</v>
      </c>
      <c r="C6" s="6">
        <v>1909</v>
      </c>
      <c r="D6" s="6">
        <v>109</v>
      </c>
      <c r="E6" s="6">
        <v>0</v>
      </c>
      <c r="F6" s="6">
        <v>57</v>
      </c>
    </row>
    <row r="7" spans="2:6" x14ac:dyDescent="0.25">
      <c r="B7" t="s">
        <v>107</v>
      </c>
      <c r="C7" s="6">
        <v>486</v>
      </c>
      <c r="D7" s="6">
        <v>50</v>
      </c>
      <c r="E7" s="6">
        <v>0</v>
      </c>
      <c r="F7" s="6">
        <v>26</v>
      </c>
    </row>
    <row r="8" spans="2:6" x14ac:dyDescent="0.25">
      <c r="B8" s="1" t="s">
        <v>16</v>
      </c>
      <c r="C8" s="6">
        <v>1546</v>
      </c>
      <c r="D8" s="6">
        <v>321</v>
      </c>
      <c r="E8" s="6">
        <v>0</v>
      </c>
      <c r="F8" s="6">
        <v>51</v>
      </c>
    </row>
    <row r="9" spans="2:6" x14ac:dyDescent="0.25">
      <c r="B9" t="s">
        <v>47</v>
      </c>
      <c r="C9" s="6">
        <v>5130</v>
      </c>
      <c r="D9" s="6">
        <v>332</v>
      </c>
      <c r="E9" s="6">
        <v>0</v>
      </c>
      <c r="F9" s="6">
        <v>285</v>
      </c>
    </row>
    <row r="10" spans="2:6" x14ac:dyDescent="0.25">
      <c r="B10" t="s">
        <v>49</v>
      </c>
      <c r="C10" s="6">
        <v>4807</v>
      </c>
      <c r="D10" s="6">
        <v>475</v>
      </c>
      <c r="E10" s="6">
        <v>0</v>
      </c>
      <c r="F10" s="6">
        <v>287</v>
      </c>
    </row>
    <row r="11" spans="2:6" x14ac:dyDescent="0.25">
      <c r="B11" s="1" t="s">
        <v>9</v>
      </c>
      <c r="C11" s="6">
        <v>2554</v>
      </c>
      <c r="D11" s="6">
        <v>297</v>
      </c>
      <c r="E11" s="6">
        <v>0</v>
      </c>
      <c r="F11" s="6">
        <v>94</v>
      </c>
    </row>
    <row r="12" spans="2:6" x14ac:dyDescent="0.25">
      <c r="B12" t="s">
        <v>87</v>
      </c>
      <c r="C12" s="6">
        <v>1275</v>
      </c>
      <c r="D12" s="6">
        <v>117</v>
      </c>
      <c r="E12" s="6">
        <v>0</v>
      </c>
      <c r="F12" s="6">
        <v>82</v>
      </c>
    </row>
    <row r="13" spans="2:6" x14ac:dyDescent="0.25">
      <c r="B13" t="s">
        <v>96</v>
      </c>
      <c r="C13" s="6">
        <v>771</v>
      </c>
      <c r="D13" s="6">
        <v>138</v>
      </c>
      <c r="E13" s="6">
        <v>0</v>
      </c>
      <c r="F13" s="6">
        <v>52</v>
      </c>
    </row>
    <row r="14" spans="2:6" x14ac:dyDescent="0.25">
      <c r="B14" t="s">
        <v>103</v>
      </c>
      <c r="C14" s="6">
        <v>614</v>
      </c>
      <c r="D14" s="6">
        <v>87</v>
      </c>
      <c r="E14" s="6">
        <v>0</v>
      </c>
      <c r="F14" s="6">
        <v>53</v>
      </c>
    </row>
    <row r="15" spans="2:6" x14ac:dyDescent="0.25">
      <c r="B15" t="s">
        <v>97</v>
      </c>
      <c r="C15" s="6">
        <v>764</v>
      </c>
      <c r="D15" s="6">
        <v>78</v>
      </c>
      <c r="E15" s="6">
        <v>0</v>
      </c>
      <c r="F15" s="6">
        <v>45</v>
      </c>
    </row>
    <row r="16" spans="2:6" x14ac:dyDescent="0.25">
      <c r="B16" t="s">
        <v>94</v>
      </c>
      <c r="C16" s="6">
        <v>853</v>
      </c>
      <c r="D16" s="6">
        <v>542</v>
      </c>
      <c r="E16" s="6">
        <v>0</v>
      </c>
      <c r="F16" s="6">
        <v>70</v>
      </c>
    </row>
    <row r="17" spans="2:6" x14ac:dyDescent="0.25">
      <c r="B17" s="1" t="s">
        <v>11</v>
      </c>
      <c r="C17" s="6">
        <v>2245</v>
      </c>
      <c r="D17" s="6">
        <v>334</v>
      </c>
      <c r="E17" s="6">
        <v>0</v>
      </c>
      <c r="F17" s="6">
        <v>322</v>
      </c>
    </row>
    <row r="18" spans="2:6" x14ac:dyDescent="0.25">
      <c r="B18" s="1" t="s">
        <v>15</v>
      </c>
      <c r="C18" s="6">
        <v>1746</v>
      </c>
      <c r="D18" s="6">
        <v>172</v>
      </c>
      <c r="E18" s="6">
        <v>0</v>
      </c>
      <c r="F18" s="6">
        <v>87</v>
      </c>
    </row>
    <row r="19" spans="2:6" x14ac:dyDescent="0.25">
      <c r="B19" s="1" t="s">
        <v>12</v>
      </c>
      <c r="C19" s="6">
        <v>1936</v>
      </c>
      <c r="D19" s="6">
        <v>524</v>
      </c>
      <c r="E19" s="6">
        <v>0</v>
      </c>
      <c r="F19" s="6">
        <v>73</v>
      </c>
    </row>
    <row r="20" spans="2:6" x14ac:dyDescent="0.25">
      <c r="B20" t="s">
        <v>76</v>
      </c>
      <c r="C20" s="6">
        <v>1752</v>
      </c>
      <c r="D20" s="6">
        <v>446</v>
      </c>
      <c r="E20" s="6">
        <v>0</v>
      </c>
      <c r="F20" s="6">
        <v>62</v>
      </c>
    </row>
    <row r="21" spans="2:6" x14ac:dyDescent="0.25">
      <c r="B21" t="s">
        <v>85</v>
      </c>
      <c r="C21" s="6">
        <v>1316</v>
      </c>
      <c r="D21" s="6">
        <v>153</v>
      </c>
      <c r="E21" s="6">
        <v>0</v>
      </c>
      <c r="F21" s="6">
        <v>84</v>
      </c>
    </row>
    <row r="22" spans="2:6" x14ac:dyDescent="0.25">
      <c r="B22" s="1" t="s">
        <v>34</v>
      </c>
      <c r="C22" s="6">
        <v>954</v>
      </c>
      <c r="D22" s="6">
        <v>195</v>
      </c>
      <c r="E22" s="6">
        <v>0</v>
      </c>
      <c r="F22" s="6">
        <v>35</v>
      </c>
    </row>
    <row r="23" spans="2:6" x14ac:dyDescent="0.25">
      <c r="B23" s="1" t="s">
        <v>32</v>
      </c>
      <c r="C23" s="6">
        <v>1401</v>
      </c>
      <c r="D23" s="6">
        <v>104</v>
      </c>
      <c r="E23" s="6">
        <v>0</v>
      </c>
      <c r="F23" s="6">
        <v>129</v>
      </c>
    </row>
    <row r="24" spans="2:6" x14ac:dyDescent="0.25">
      <c r="B24" t="s">
        <v>64</v>
      </c>
      <c r="C24" s="6">
        <v>2007</v>
      </c>
      <c r="D24" s="6">
        <v>182</v>
      </c>
      <c r="E24" s="6">
        <v>0</v>
      </c>
      <c r="F24" s="6">
        <v>109</v>
      </c>
    </row>
    <row r="25" spans="2:6" x14ac:dyDescent="0.25">
      <c r="B25" s="1" t="s">
        <v>31</v>
      </c>
      <c r="C25" s="6">
        <v>1476</v>
      </c>
      <c r="D25" s="6">
        <v>198</v>
      </c>
      <c r="E25" s="6">
        <v>0</v>
      </c>
      <c r="F25" s="6">
        <v>82</v>
      </c>
    </row>
    <row r="26" spans="2:6" x14ac:dyDescent="0.25">
      <c r="B26" s="1" t="s">
        <v>17</v>
      </c>
      <c r="C26" s="6">
        <v>1181</v>
      </c>
      <c r="D26" s="6">
        <v>141</v>
      </c>
      <c r="E26" s="6">
        <v>0</v>
      </c>
      <c r="F26" s="6">
        <v>60</v>
      </c>
    </row>
    <row r="27" spans="2:6" x14ac:dyDescent="0.25">
      <c r="B27" t="s">
        <v>105</v>
      </c>
      <c r="C27" s="6">
        <v>550</v>
      </c>
      <c r="D27" s="6">
        <v>51</v>
      </c>
      <c r="E27" s="6">
        <v>0</v>
      </c>
      <c r="F27" s="6">
        <v>46</v>
      </c>
    </row>
    <row r="28" spans="2:6" x14ac:dyDescent="0.25">
      <c r="B28" s="1" t="s">
        <v>33</v>
      </c>
      <c r="C28" s="6">
        <v>1141</v>
      </c>
      <c r="D28" s="6">
        <v>81</v>
      </c>
      <c r="E28" s="6">
        <v>0</v>
      </c>
      <c r="F28" s="6">
        <v>55</v>
      </c>
    </row>
    <row r="29" spans="2:6" x14ac:dyDescent="0.25">
      <c r="B29" t="s">
        <v>82</v>
      </c>
      <c r="C29" s="6">
        <v>1450</v>
      </c>
      <c r="D29" s="6">
        <v>96</v>
      </c>
      <c r="E29" s="6">
        <v>0</v>
      </c>
      <c r="F29" s="6">
        <v>63</v>
      </c>
    </row>
    <row r="30" spans="2:6" x14ac:dyDescent="0.25">
      <c r="B30" s="1" t="s">
        <v>13</v>
      </c>
      <c r="C30" s="6">
        <v>1809</v>
      </c>
      <c r="D30" s="6">
        <v>79</v>
      </c>
      <c r="E30" s="6">
        <v>0</v>
      </c>
      <c r="F30" s="6">
        <v>88</v>
      </c>
    </row>
    <row r="31" spans="2:6" x14ac:dyDescent="0.25">
      <c r="B31" s="1" t="s">
        <v>18</v>
      </c>
      <c r="C31" s="6">
        <v>967</v>
      </c>
      <c r="D31" s="6">
        <v>85</v>
      </c>
      <c r="E31" s="6">
        <v>0</v>
      </c>
      <c r="F31" s="6">
        <v>65</v>
      </c>
    </row>
    <row r="32" spans="2:6" x14ac:dyDescent="0.25">
      <c r="B32" s="1" t="s">
        <v>6</v>
      </c>
      <c r="C32" s="6">
        <v>153</v>
      </c>
      <c r="D32" s="6">
        <v>24</v>
      </c>
      <c r="E32" s="6">
        <v>0</v>
      </c>
      <c r="F32" s="6">
        <v>4</v>
      </c>
    </row>
    <row r="33" spans="2:6" x14ac:dyDescent="0.25">
      <c r="B33" t="s">
        <v>81</v>
      </c>
      <c r="C33" s="6">
        <v>1459</v>
      </c>
      <c r="D33" s="6">
        <v>102</v>
      </c>
      <c r="E33" s="6">
        <v>0</v>
      </c>
      <c r="F33" s="6">
        <v>141</v>
      </c>
    </row>
    <row r="34" spans="2:6" x14ac:dyDescent="0.25">
      <c r="B34" t="s">
        <v>29</v>
      </c>
      <c r="C34" s="6">
        <v>1476</v>
      </c>
      <c r="D34" s="6">
        <v>131</v>
      </c>
      <c r="E34" s="6">
        <v>0</v>
      </c>
      <c r="F34" s="6">
        <v>195</v>
      </c>
    </row>
    <row r="35" spans="2:6" x14ac:dyDescent="0.25">
      <c r="B35" t="s">
        <v>45</v>
      </c>
      <c r="C35" s="6">
        <v>7267</v>
      </c>
      <c r="D35" s="6">
        <v>173</v>
      </c>
      <c r="E35" s="6">
        <v>0</v>
      </c>
      <c r="F35" s="6">
        <v>284</v>
      </c>
    </row>
    <row r="36" spans="2:6" x14ac:dyDescent="0.25">
      <c r="B36" t="s">
        <v>62</v>
      </c>
      <c r="C36" s="6">
        <v>2030</v>
      </c>
      <c r="D36" s="6">
        <v>319</v>
      </c>
      <c r="E36" s="6">
        <v>0</v>
      </c>
      <c r="F36" s="6">
        <v>434</v>
      </c>
    </row>
    <row r="37" spans="2:6" x14ac:dyDescent="0.25">
      <c r="B37" t="s">
        <v>80</v>
      </c>
      <c r="C37" s="6">
        <v>1518</v>
      </c>
      <c r="D37" s="6">
        <v>82</v>
      </c>
      <c r="E37" s="6">
        <v>0</v>
      </c>
      <c r="F37" s="6">
        <v>69</v>
      </c>
    </row>
    <row r="38" spans="2:6" x14ac:dyDescent="0.25">
      <c r="B38" t="s">
        <v>89</v>
      </c>
      <c r="C38" s="6">
        <v>1064</v>
      </c>
      <c r="D38" s="6">
        <v>87</v>
      </c>
      <c r="E38" s="6">
        <v>0</v>
      </c>
      <c r="F38" s="6">
        <v>270</v>
      </c>
    </row>
    <row r="39" spans="2:6" x14ac:dyDescent="0.25">
      <c r="B39" t="s">
        <v>95</v>
      </c>
      <c r="C39" s="6">
        <v>781</v>
      </c>
      <c r="D39" s="6">
        <v>40</v>
      </c>
      <c r="E39" s="6">
        <v>0</v>
      </c>
      <c r="F39" s="6">
        <v>47</v>
      </c>
    </row>
    <row r="40" spans="2:6" x14ac:dyDescent="0.25">
      <c r="B40" t="s">
        <v>53</v>
      </c>
      <c r="C40" s="6">
        <v>2952</v>
      </c>
      <c r="D40" s="6">
        <v>200</v>
      </c>
      <c r="E40" s="6">
        <v>0</v>
      </c>
      <c r="F40" s="6">
        <v>163</v>
      </c>
    </row>
    <row r="41" spans="2:6" x14ac:dyDescent="0.25">
      <c r="B41" t="s">
        <v>99</v>
      </c>
      <c r="C41" s="6">
        <v>715</v>
      </c>
      <c r="D41" s="6">
        <v>88</v>
      </c>
      <c r="E41" s="6">
        <v>0</v>
      </c>
      <c r="F41" s="6">
        <v>89</v>
      </c>
    </row>
    <row r="42" spans="2:6" x14ac:dyDescent="0.25">
      <c r="B42" t="s">
        <v>101</v>
      </c>
      <c r="C42" s="6">
        <v>674</v>
      </c>
      <c r="D42" s="6">
        <v>57</v>
      </c>
      <c r="E42" s="6">
        <v>0</v>
      </c>
      <c r="F42" s="6">
        <v>35</v>
      </c>
    </row>
    <row r="43" spans="2:6" x14ac:dyDescent="0.25">
      <c r="B43" t="s">
        <v>54</v>
      </c>
      <c r="C43" s="6">
        <v>2872</v>
      </c>
      <c r="D43" s="6">
        <v>311</v>
      </c>
      <c r="E43" s="6">
        <v>0</v>
      </c>
      <c r="F43" s="6">
        <v>447</v>
      </c>
    </row>
    <row r="44" spans="2:6" x14ac:dyDescent="0.25">
      <c r="B44" t="s">
        <v>63</v>
      </c>
      <c r="C44" s="6">
        <v>2027</v>
      </c>
      <c r="D44" s="6">
        <v>310</v>
      </c>
      <c r="E44" s="6">
        <v>0</v>
      </c>
      <c r="F44" s="6">
        <v>71</v>
      </c>
    </row>
    <row r="45" spans="2:6" x14ac:dyDescent="0.25">
      <c r="B45" s="1" t="s">
        <v>10</v>
      </c>
      <c r="C45" s="6">
        <v>3226</v>
      </c>
      <c r="D45" s="6">
        <v>515</v>
      </c>
      <c r="E45" s="6">
        <v>0</v>
      </c>
      <c r="F45" s="6">
        <v>103</v>
      </c>
    </row>
    <row r="46" spans="2:6" x14ac:dyDescent="0.25">
      <c r="B46" t="s">
        <v>92</v>
      </c>
      <c r="C46" s="6">
        <v>965</v>
      </c>
      <c r="D46" s="6">
        <v>77</v>
      </c>
      <c r="E46" s="6">
        <v>0</v>
      </c>
      <c r="F46" s="6">
        <v>52</v>
      </c>
    </row>
    <row r="47" spans="2:6" x14ac:dyDescent="0.25">
      <c r="B47" t="s">
        <v>52</v>
      </c>
      <c r="C47" s="6">
        <v>3340</v>
      </c>
      <c r="D47" s="6">
        <v>221</v>
      </c>
      <c r="E47" s="6">
        <v>1</v>
      </c>
      <c r="F47" s="6">
        <v>162</v>
      </c>
    </row>
    <row r="48" spans="2:6" x14ac:dyDescent="0.25">
      <c r="B48" t="s">
        <v>113</v>
      </c>
      <c r="C48" s="6">
        <v>1935</v>
      </c>
      <c r="D48" s="6">
        <v>317</v>
      </c>
      <c r="E48" s="6">
        <v>0</v>
      </c>
      <c r="F48" s="6">
        <v>224</v>
      </c>
    </row>
    <row r="49" spans="2:6" x14ac:dyDescent="0.25">
      <c r="B49" t="s">
        <v>70</v>
      </c>
      <c r="C49" s="6">
        <v>1844</v>
      </c>
      <c r="D49" s="6">
        <v>434</v>
      </c>
      <c r="E49" s="6">
        <v>0</v>
      </c>
      <c r="F49" s="6">
        <v>66</v>
      </c>
    </row>
    <row r="50" spans="2:6" x14ac:dyDescent="0.25">
      <c r="B50" s="1" t="s">
        <v>14</v>
      </c>
      <c r="C50" s="6">
        <v>1754</v>
      </c>
      <c r="D50" s="6">
        <v>246</v>
      </c>
      <c r="E50" s="6">
        <v>0</v>
      </c>
      <c r="F50" s="6">
        <v>81</v>
      </c>
    </row>
    <row r="51" spans="2:6" x14ac:dyDescent="0.25">
      <c r="B51" s="1" t="s">
        <v>5</v>
      </c>
      <c r="C51" s="6">
        <v>356</v>
      </c>
      <c r="D51" s="6">
        <v>67</v>
      </c>
      <c r="E51" s="6">
        <v>0</v>
      </c>
      <c r="F51" s="6">
        <v>15</v>
      </c>
    </row>
    <row r="52" spans="2:6" x14ac:dyDescent="0.25">
      <c r="B52" t="s">
        <v>72</v>
      </c>
      <c r="C52" s="6">
        <v>1801</v>
      </c>
      <c r="D52" s="6">
        <v>197</v>
      </c>
      <c r="E52" s="6">
        <v>0</v>
      </c>
      <c r="F52" s="6">
        <v>253</v>
      </c>
    </row>
    <row r="53" spans="2:6" x14ac:dyDescent="0.25">
      <c r="B53" t="s">
        <v>41</v>
      </c>
      <c r="C53" s="6">
        <v>3500</v>
      </c>
      <c r="D53" s="6">
        <v>814</v>
      </c>
      <c r="E53" s="6">
        <v>0</v>
      </c>
      <c r="F53" s="6">
        <v>250</v>
      </c>
    </row>
    <row r="54" spans="2:6" x14ac:dyDescent="0.25">
      <c r="B54" t="s">
        <v>83</v>
      </c>
      <c r="C54" s="6">
        <v>1437</v>
      </c>
      <c r="D54" s="6">
        <v>71</v>
      </c>
      <c r="E54" s="6">
        <v>0</v>
      </c>
      <c r="F54" s="6">
        <v>89</v>
      </c>
    </row>
    <row r="55" spans="2:6" x14ac:dyDescent="0.25">
      <c r="B55" t="s">
        <v>65</v>
      </c>
      <c r="C55" s="6">
        <v>1962</v>
      </c>
      <c r="D55" s="6">
        <v>192</v>
      </c>
      <c r="E55" s="6">
        <v>0</v>
      </c>
      <c r="F55" s="6">
        <v>222</v>
      </c>
    </row>
    <row r="56" spans="2:6" x14ac:dyDescent="0.25">
      <c r="B56" t="s">
        <v>48</v>
      </c>
      <c r="C56" s="6">
        <v>4929</v>
      </c>
      <c r="D56" s="6">
        <v>315</v>
      </c>
      <c r="E56" s="6">
        <v>0</v>
      </c>
      <c r="F56" s="6">
        <v>173</v>
      </c>
    </row>
    <row r="57" spans="2:6" x14ac:dyDescent="0.25">
      <c r="B57" t="s">
        <v>42</v>
      </c>
      <c r="C57" s="6">
        <v>2800</v>
      </c>
      <c r="D57" s="6">
        <v>732</v>
      </c>
      <c r="E57" s="6">
        <v>0</v>
      </c>
      <c r="F57" s="6">
        <v>200</v>
      </c>
    </row>
    <row r="58" spans="2:6" x14ac:dyDescent="0.25">
      <c r="B58" s="5" t="s">
        <v>117</v>
      </c>
      <c r="C58" s="7">
        <f>SUM(C3:C57)</f>
        <v>101035</v>
      </c>
      <c r="D58" s="7">
        <f t="shared" ref="D58:F58" si="0">SUM(D3:D57)</f>
        <v>11741</v>
      </c>
      <c r="E58" s="7">
        <f t="shared" si="0"/>
        <v>1</v>
      </c>
      <c r="F58" s="7">
        <f t="shared" si="0"/>
        <v>6794</v>
      </c>
    </row>
  </sheetData>
  <sortState ref="B3:F57">
    <sortCondition ref="B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4"/>
  <sheetViews>
    <sheetView topLeftCell="A25" workbookViewId="0">
      <selection activeCell="F34" sqref="F34"/>
    </sheetView>
  </sheetViews>
  <sheetFormatPr defaultRowHeight="15" x14ac:dyDescent="0.25"/>
  <cols>
    <col min="2" max="2" width="77.8554687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s="2" customForma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79</v>
      </c>
      <c r="C3" s="6">
        <v>1653</v>
      </c>
      <c r="D3" s="6">
        <v>109</v>
      </c>
      <c r="E3" s="6">
        <v>0</v>
      </c>
      <c r="F3" s="6">
        <v>105</v>
      </c>
    </row>
    <row r="4" spans="2:6" x14ac:dyDescent="0.25">
      <c r="B4" s="1" t="s">
        <v>67</v>
      </c>
      <c r="C4" s="6">
        <v>1940</v>
      </c>
      <c r="D4" s="6">
        <v>130</v>
      </c>
      <c r="E4" s="6">
        <v>2</v>
      </c>
      <c r="F4" s="6">
        <v>142</v>
      </c>
    </row>
    <row r="5" spans="2:6" x14ac:dyDescent="0.25">
      <c r="B5" s="1" t="s">
        <v>71</v>
      </c>
      <c r="C5" s="6">
        <v>1826</v>
      </c>
      <c r="D5" s="6">
        <v>160</v>
      </c>
      <c r="E5" s="6">
        <v>2</v>
      </c>
      <c r="F5" s="6">
        <v>198</v>
      </c>
    </row>
    <row r="6" spans="2:6" x14ac:dyDescent="0.25">
      <c r="B6" s="1" t="s">
        <v>43</v>
      </c>
      <c r="C6" s="6">
        <v>8874</v>
      </c>
      <c r="D6" s="6">
        <v>199</v>
      </c>
      <c r="E6" s="6">
        <v>4</v>
      </c>
      <c r="F6" s="6">
        <v>140</v>
      </c>
    </row>
    <row r="7" spans="2:6" x14ac:dyDescent="0.25">
      <c r="B7" s="1" t="s">
        <v>57</v>
      </c>
      <c r="C7" s="6">
        <v>2440</v>
      </c>
      <c r="D7" s="6">
        <v>149</v>
      </c>
      <c r="E7" s="6">
        <v>2</v>
      </c>
      <c r="F7" s="6">
        <v>173</v>
      </c>
    </row>
    <row r="8" spans="2:6" x14ac:dyDescent="0.25">
      <c r="B8" s="1" t="s">
        <v>50</v>
      </c>
      <c r="C8" s="6">
        <v>4143</v>
      </c>
      <c r="D8" s="6">
        <v>140</v>
      </c>
      <c r="E8" s="6">
        <v>0</v>
      </c>
      <c r="F8" s="6">
        <v>127</v>
      </c>
    </row>
    <row r="9" spans="2:6" x14ac:dyDescent="0.25">
      <c r="B9" s="1" t="s">
        <v>59</v>
      </c>
      <c r="C9" s="6">
        <v>2315</v>
      </c>
      <c r="D9" s="6">
        <v>185</v>
      </c>
      <c r="E9" s="6">
        <v>0</v>
      </c>
      <c r="F9" s="6">
        <v>164</v>
      </c>
    </row>
    <row r="10" spans="2:6" x14ac:dyDescent="0.25">
      <c r="B10" s="1" t="s">
        <v>84</v>
      </c>
      <c r="C10" s="6">
        <v>1371</v>
      </c>
      <c r="D10" s="6">
        <v>111</v>
      </c>
      <c r="E10" s="6">
        <v>0</v>
      </c>
      <c r="F10" s="6">
        <v>115</v>
      </c>
    </row>
    <row r="11" spans="2:6" x14ac:dyDescent="0.25">
      <c r="B11" s="1" t="s">
        <v>73</v>
      </c>
      <c r="C11" s="6">
        <v>1795</v>
      </c>
      <c r="D11" s="6">
        <v>106</v>
      </c>
      <c r="E11" s="6">
        <v>1</v>
      </c>
      <c r="F11" s="6">
        <v>112</v>
      </c>
    </row>
    <row r="12" spans="2:6" x14ac:dyDescent="0.25">
      <c r="B12" s="1" t="s">
        <v>68</v>
      </c>
      <c r="C12" s="6">
        <v>1920</v>
      </c>
      <c r="D12" s="6">
        <v>106</v>
      </c>
      <c r="E12" s="6">
        <v>0</v>
      </c>
      <c r="F12" s="6">
        <v>98</v>
      </c>
    </row>
    <row r="13" spans="2:6" x14ac:dyDescent="0.25">
      <c r="B13" s="1" t="s">
        <v>36</v>
      </c>
      <c r="C13" s="6">
        <v>718</v>
      </c>
      <c r="D13" s="6">
        <v>46</v>
      </c>
      <c r="E13" s="6">
        <v>0</v>
      </c>
      <c r="F13" s="6">
        <v>52</v>
      </c>
    </row>
    <row r="14" spans="2:6" x14ac:dyDescent="0.25">
      <c r="B14" s="1" t="s">
        <v>91</v>
      </c>
      <c r="C14" s="6">
        <v>1053</v>
      </c>
      <c r="D14" s="6">
        <v>77</v>
      </c>
      <c r="E14" s="6">
        <v>0</v>
      </c>
      <c r="F14" s="6">
        <v>81</v>
      </c>
    </row>
    <row r="15" spans="2:6" x14ac:dyDescent="0.25">
      <c r="B15" s="1" t="s">
        <v>90</v>
      </c>
      <c r="C15" s="6">
        <v>1061</v>
      </c>
      <c r="D15" s="6">
        <v>97</v>
      </c>
      <c r="E15" s="6">
        <v>0</v>
      </c>
      <c r="F15" s="6">
        <v>77</v>
      </c>
    </row>
    <row r="16" spans="2:6" x14ac:dyDescent="0.25">
      <c r="B16" s="1" t="s">
        <v>77</v>
      </c>
      <c r="C16" s="6">
        <v>1719</v>
      </c>
      <c r="D16" s="6">
        <v>102</v>
      </c>
      <c r="E16" s="6">
        <v>1</v>
      </c>
      <c r="F16" s="6">
        <v>98</v>
      </c>
    </row>
    <row r="17" spans="2:6" x14ac:dyDescent="0.25">
      <c r="B17" s="1" t="s">
        <v>51</v>
      </c>
      <c r="C17" s="6">
        <v>3341</v>
      </c>
      <c r="D17" s="6">
        <v>176</v>
      </c>
      <c r="E17" s="6">
        <v>0</v>
      </c>
      <c r="F17" s="6">
        <v>171</v>
      </c>
    </row>
    <row r="18" spans="2:6" x14ac:dyDescent="0.25">
      <c r="B18" s="1" t="s">
        <v>56</v>
      </c>
      <c r="C18" s="6">
        <v>2556</v>
      </c>
      <c r="D18" s="6">
        <v>150</v>
      </c>
      <c r="E18" s="6">
        <v>3</v>
      </c>
      <c r="F18" s="6">
        <v>151</v>
      </c>
    </row>
    <row r="19" spans="2:6" x14ac:dyDescent="0.25">
      <c r="B19" s="1" t="s">
        <v>37</v>
      </c>
      <c r="C19" s="6">
        <v>554</v>
      </c>
      <c r="D19" s="6">
        <v>86</v>
      </c>
      <c r="E19" s="6">
        <v>0</v>
      </c>
      <c r="F19" s="6">
        <v>35</v>
      </c>
    </row>
    <row r="20" spans="2:6" x14ac:dyDescent="0.25">
      <c r="B20" s="1" t="s">
        <v>114</v>
      </c>
      <c r="C20" s="6">
        <v>2414</v>
      </c>
      <c r="D20" s="6">
        <v>222</v>
      </c>
      <c r="E20" s="6">
        <v>2</v>
      </c>
      <c r="F20" s="6">
        <v>143</v>
      </c>
    </row>
    <row r="21" spans="2:6" x14ac:dyDescent="0.25">
      <c r="B21" s="1" t="s">
        <v>75</v>
      </c>
      <c r="C21" s="6">
        <v>1788</v>
      </c>
      <c r="D21" s="6">
        <v>219</v>
      </c>
      <c r="E21" s="6">
        <v>0</v>
      </c>
      <c r="F21" s="6">
        <v>148</v>
      </c>
    </row>
    <row r="22" spans="2:6" x14ac:dyDescent="0.25">
      <c r="B22" s="1" t="s">
        <v>116</v>
      </c>
      <c r="C22" s="6">
        <v>1562</v>
      </c>
      <c r="D22" s="6">
        <v>76</v>
      </c>
      <c r="E22" s="6">
        <v>0</v>
      </c>
      <c r="F22" s="6">
        <v>65</v>
      </c>
    </row>
    <row r="23" spans="2:6" x14ac:dyDescent="0.25">
      <c r="B23" s="1" t="s">
        <v>106</v>
      </c>
      <c r="C23" s="6">
        <v>532</v>
      </c>
      <c r="D23" s="6">
        <v>30</v>
      </c>
      <c r="E23" s="6">
        <v>0</v>
      </c>
      <c r="F23" s="6">
        <v>35</v>
      </c>
    </row>
    <row r="24" spans="2:6" x14ac:dyDescent="0.25">
      <c r="B24" s="1" t="s">
        <v>44</v>
      </c>
      <c r="C24" s="6">
        <v>8532</v>
      </c>
      <c r="D24" s="6">
        <v>193</v>
      </c>
      <c r="E24" s="6">
        <v>2</v>
      </c>
      <c r="F24" s="6">
        <v>162</v>
      </c>
    </row>
    <row r="25" spans="2:6" x14ac:dyDescent="0.25">
      <c r="B25" s="1" t="s">
        <v>35</v>
      </c>
      <c r="C25" s="6">
        <v>760</v>
      </c>
      <c r="D25" s="6">
        <v>39</v>
      </c>
      <c r="E25" s="6">
        <v>0</v>
      </c>
      <c r="F25" s="6">
        <v>42</v>
      </c>
    </row>
    <row r="26" spans="2:6" x14ac:dyDescent="0.25">
      <c r="B26" s="1" t="s">
        <v>19</v>
      </c>
      <c r="C26" s="6">
        <v>108</v>
      </c>
      <c r="D26" s="6">
        <v>8</v>
      </c>
      <c r="E26" s="6">
        <v>0</v>
      </c>
      <c r="F26" s="6">
        <v>4</v>
      </c>
    </row>
    <row r="27" spans="2:6" x14ac:dyDescent="0.25">
      <c r="B27" s="1" t="s">
        <v>88</v>
      </c>
      <c r="C27" s="6">
        <v>1165</v>
      </c>
      <c r="D27" s="6">
        <v>206</v>
      </c>
      <c r="E27" s="6">
        <v>0</v>
      </c>
      <c r="F27" s="6">
        <v>65</v>
      </c>
    </row>
    <row r="28" spans="2:6" x14ac:dyDescent="0.25">
      <c r="B28" s="1" t="s">
        <v>78</v>
      </c>
      <c r="C28" s="6">
        <v>1719</v>
      </c>
      <c r="D28" s="6">
        <v>111</v>
      </c>
      <c r="E28" s="6">
        <v>2</v>
      </c>
      <c r="F28" s="6">
        <v>111</v>
      </c>
    </row>
    <row r="29" spans="2:6" x14ac:dyDescent="0.25">
      <c r="B29" s="1" t="s">
        <v>60</v>
      </c>
      <c r="C29" s="6">
        <v>2314</v>
      </c>
      <c r="D29" s="6">
        <v>137</v>
      </c>
      <c r="E29" s="6">
        <v>2</v>
      </c>
      <c r="F29" s="6">
        <v>117</v>
      </c>
    </row>
    <row r="30" spans="2:6" x14ac:dyDescent="0.25">
      <c r="B30" s="1" t="s">
        <v>58</v>
      </c>
      <c r="C30" s="6">
        <v>2440</v>
      </c>
      <c r="D30" s="6">
        <v>312</v>
      </c>
      <c r="E30" s="6">
        <v>2</v>
      </c>
      <c r="F30" s="6">
        <v>173</v>
      </c>
    </row>
    <row r="31" spans="2:6" x14ac:dyDescent="0.25">
      <c r="B31" s="1" t="s">
        <v>61</v>
      </c>
      <c r="C31" s="6">
        <v>2111</v>
      </c>
      <c r="D31" s="6">
        <v>191</v>
      </c>
      <c r="E31" s="6">
        <v>2</v>
      </c>
      <c r="F31" s="6">
        <v>188</v>
      </c>
    </row>
    <row r="32" spans="2:6" x14ac:dyDescent="0.25">
      <c r="B32" s="1" t="s">
        <v>55</v>
      </c>
      <c r="C32" s="6">
        <v>2712</v>
      </c>
      <c r="D32" s="6">
        <v>258</v>
      </c>
      <c r="E32" s="6">
        <v>2</v>
      </c>
      <c r="F32" s="6">
        <v>189</v>
      </c>
    </row>
    <row r="33" spans="2:6" x14ac:dyDescent="0.25">
      <c r="B33" s="1" t="s">
        <v>66</v>
      </c>
      <c r="C33" s="6">
        <v>1953</v>
      </c>
      <c r="D33" s="6">
        <v>127</v>
      </c>
      <c r="E33" s="6">
        <v>1</v>
      </c>
      <c r="F33" s="6">
        <v>141</v>
      </c>
    </row>
    <row r="34" spans="2:6" x14ac:dyDescent="0.25">
      <c r="B34" s="5" t="s">
        <v>117</v>
      </c>
      <c r="C34" s="7">
        <f>SUM(C3:C33)</f>
        <v>69389</v>
      </c>
      <c r="D34" s="7">
        <f t="shared" ref="D34:F34" si="0">SUM(D3:D33)</f>
        <v>4258</v>
      </c>
      <c r="E34" s="7">
        <f t="shared" si="0"/>
        <v>30</v>
      </c>
      <c r="F34" s="7">
        <f t="shared" si="0"/>
        <v>3622</v>
      </c>
    </row>
  </sheetData>
  <sortState ref="B3:F33">
    <sortCondition ref="B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2"/>
  <sheetViews>
    <sheetView workbookViewId="0">
      <selection activeCell="F12" sqref="F12"/>
    </sheetView>
  </sheetViews>
  <sheetFormatPr defaultRowHeight="15" x14ac:dyDescent="0.25"/>
  <cols>
    <col min="2" max="2" width="47.570312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7" s="2" customForma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/>
    </row>
    <row r="3" spans="2:7" x14ac:dyDescent="0.25">
      <c r="B3" s="1" t="s">
        <v>110</v>
      </c>
      <c r="C3" s="6">
        <v>1344</v>
      </c>
      <c r="D3" s="6">
        <v>169</v>
      </c>
      <c r="E3" s="6">
        <v>0</v>
      </c>
      <c r="F3" s="6">
        <v>100</v>
      </c>
    </row>
    <row r="4" spans="2:7" x14ac:dyDescent="0.25">
      <c r="B4" s="1" t="s">
        <v>46</v>
      </c>
      <c r="C4" s="6">
        <v>5544</v>
      </c>
      <c r="D4" s="6">
        <v>278</v>
      </c>
      <c r="E4" s="6">
        <v>0</v>
      </c>
      <c r="F4" s="6">
        <v>176</v>
      </c>
    </row>
    <row r="5" spans="2:7" x14ac:dyDescent="0.25">
      <c r="B5" s="1" t="s">
        <v>102</v>
      </c>
      <c r="C5" s="6">
        <v>637</v>
      </c>
      <c r="D5" s="6">
        <v>36</v>
      </c>
      <c r="E5" s="6">
        <v>0</v>
      </c>
      <c r="F5" s="6">
        <v>43</v>
      </c>
    </row>
    <row r="6" spans="2:7" x14ac:dyDescent="0.25">
      <c r="B6" s="1" t="s">
        <v>112</v>
      </c>
      <c r="C6" s="6">
        <v>703</v>
      </c>
      <c r="D6" s="6">
        <v>70</v>
      </c>
      <c r="E6" s="6">
        <v>0</v>
      </c>
      <c r="F6" s="6">
        <v>69</v>
      </c>
    </row>
    <row r="7" spans="2:7" x14ac:dyDescent="0.25">
      <c r="B7" s="1" t="s">
        <v>7</v>
      </c>
      <c r="C7" s="6">
        <v>3569</v>
      </c>
      <c r="D7" s="6">
        <v>128</v>
      </c>
      <c r="E7" s="6">
        <v>0</v>
      </c>
      <c r="F7" s="6">
        <v>103</v>
      </c>
    </row>
    <row r="8" spans="2:7" x14ac:dyDescent="0.25">
      <c r="B8" s="1" t="s">
        <v>8</v>
      </c>
      <c r="C8" s="6">
        <v>3230</v>
      </c>
      <c r="D8" s="6">
        <v>198</v>
      </c>
      <c r="E8" s="6">
        <v>0</v>
      </c>
      <c r="F8" s="6">
        <v>160</v>
      </c>
    </row>
    <row r="9" spans="2:7" x14ac:dyDescent="0.25">
      <c r="B9" s="1" t="s">
        <v>93</v>
      </c>
      <c r="C9" s="6">
        <v>947</v>
      </c>
      <c r="D9" s="6">
        <v>142</v>
      </c>
      <c r="E9" s="6">
        <v>0</v>
      </c>
      <c r="F9" s="6">
        <v>109</v>
      </c>
    </row>
    <row r="10" spans="2:7" x14ac:dyDescent="0.25">
      <c r="B10" s="1" t="s">
        <v>100</v>
      </c>
      <c r="C10" s="6">
        <v>707</v>
      </c>
      <c r="D10" s="6">
        <v>57</v>
      </c>
      <c r="E10" s="6">
        <v>0</v>
      </c>
      <c r="F10" s="6">
        <v>49</v>
      </c>
    </row>
    <row r="11" spans="2:7" x14ac:dyDescent="0.25">
      <c r="B11" s="1" t="s">
        <v>111</v>
      </c>
      <c r="C11" s="6">
        <v>704</v>
      </c>
      <c r="D11" s="6">
        <v>97</v>
      </c>
      <c r="E11" s="6">
        <v>0</v>
      </c>
      <c r="F11" s="6">
        <v>62</v>
      </c>
    </row>
    <row r="12" spans="2:7" x14ac:dyDescent="0.25">
      <c r="B12" s="5" t="s">
        <v>117</v>
      </c>
      <c r="C12" s="7">
        <f>SUM(C3:C11)</f>
        <v>17385</v>
      </c>
      <c r="D12" s="7">
        <f t="shared" ref="D12:F12" si="0">SUM(D3:D11)</f>
        <v>1175</v>
      </c>
      <c r="E12" s="7">
        <f t="shared" si="0"/>
        <v>0</v>
      </c>
      <c r="F12" s="7">
        <f t="shared" si="0"/>
        <v>871</v>
      </c>
    </row>
  </sheetData>
  <sortState ref="B3:F11">
    <sortCondition ref="B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6" sqref="F6"/>
    </sheetView>
  </sheetViews>
  <sheetFormatPr defaultRowHeight="15" x14ac:dyDescent="0.25"/>
  <cols>
    <col min="2" max="2" width="49.14062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s="2" customForma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40</v>
      </c>
      <c r="C3" s="6">
        <v>818</v>
      </c>
      <c r="D3" s="6">
        <v>60</v>
      </c>
      <c r="E3" s="6">
        <v>0</v>
      </c>
      <c r="F3" s="6">
        <v>36</v>
      </c>
    </row>
    <row r="4" spans="2:6" x14ac:dyDescent="0.25">
      <c r="B4" s="1" t="s">
        <v>39</v>
      </c>
      <c r="C4" s="6">
        <v>2572</v>
      </c>
      <c r="D4" s="6">
        <v>183</v>
      </c>
      <c r="E4" s="6">
        <v>1</v>
      </c>
      <c r="F4" s="6">
        <v>126</v>
      </c>
    </row>
    <row r="5" spans="2:6" x14ac:dyDescent="0.25">
      <c r="B5" s="1" t="s">
        <v>23</v>
      </c>
      <c r="C5" s="6">
        <v>2870</v>
      </c>
      <c r="D5" s="6">
        <v>180</v>
      </c>
      <c r="E5" s="6">
        <v>0</v>
      </c>
      <c r="F5" s="6">
        <v>142</v>
      </c>
    </row>
    <row r="6" spans="2:6" x14ac:dyDescent="0.25">
      <c r="B6" s="5" t="s">
        <v>117</v>
      </c>
      <c r="C6" s="8">
        <f>SUM(C3:C5)</f>
        <v>6260</v>
      </c>
      <c r="D6" s="8">
        <f t="shared" ref="D6:F6" si="0">SUM(D3:D5)</f>
        <v>423</v>
      </c>
      <c r="E6" s="8">
        <f t="shared" si="0"/>
        <v>1</v>
      </c>
      <c r="F6" s="8">
        <f t="shared" si="0"/>
        <v>304</v>
      </c>
    </row>
  </sheetData>
  <sortState ref="B3:F5">
    <sortCondition ref="B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4"/>
  <sheetViews>
    <sheetView workbookViewId="0">
      <selection activeCell="F14" sqref="F14"/>
    </sheetView>
  </sheetViews>
  <sheetFormatPr defaultRowHeight="15" x14ac:dyDescent="0.25"/>
  <cols>
    <col min="2" max="2" width="53.2851562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s="2" customForma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24</v>
      </c>
      <c r="C3" s="6">
        <v>2571</v>
      </c>
      <c r="D3" s="6">
        <v>241</v>
      </c>
      <c r="E3" s="6">
        <v>0</v>
      </c>
      <c r="F3" s="6">
        <v>255</v>
      </c>
    </row>
    <row r="4" spans="2:6" x14ac:dyDescent="0.25">
      <c r="B4" s="1" t="s">
        <v>26</v>
      </c>
      <c r="C4" s="6">
        <v>2436</v>
      </c>
      <c r="D4" s="6">
        <v>171</v>
      </c>
      <c r="E4" s="6">
        <v>0</v>
      </c>
      <c r="F4" s="6">
        <v>125</v>
      </c>
    </row>
    <row r="5" spans="2:6" x14ac:dyDescent="0.25">
      <c r="B5" s="1" t="s">
        <v>27</v>
      </c>
      <c r="C5" s="6">
        <v>2365</v>
      </c>
      <c r="D5" s="6">
        <v>201</v>
      </c>
      <c r="E5" s="6">
        <v>0</v>
      </c>
      <c r="F5" s="6">
        <v>145</v>
      </c>
    </row>
    <row r="6" spans="2:6" x14ac:dyDescent="0.25">
      <c r="B6" s="1" t="s">
        <v>38</v>
      </c>
      <c r="C6" s="6">
        <v>1164</v>
      </c>
      <c r="D6" s="6">
        <v>75</v>
      </c>
      <c r="E6" s="6">
        <v>0</v>
      </c>
      <c r="F6" s="6">
        <v>62</v>
      </c>
    </row>
    <row r="7" spans="2:6" x14ac:dyDescent="0.25">
      <c r="B7" s="1" t="s">
        <v>21</v>
      </c>
      <c r="C7" s="6">
        <v>3951</v>
      </c>
      <c r="D7" s="6">
        <v>240</v>
      </c>
      <c r="E7" s="6">
        <v>0</v>
      </c>
      <c r="F7" s="6">
        <v>205</v>
      </c>
    </row>
    <row r="8" spans="2:6" x14ac:dyDescent="0.25">
      <c r="B8" s="1" t="s">
        <v>22</v>
      </c>
      <c r="C8" s="6">
        <v>3069</v>
      </c>
      <c r="D8" s="6">
        <v>250</v>
      </c>
      <c r="E8" s="6">
        <v>2</v>
      </c>
      <c r="F8" s="6">
        <v>172</v>
      </c>
    </row>
    <row r="9" spans="2:6" x14ac:dyDescent="0.25">
      <c r="B9" s="1" t="s">
        <v>20</v>
      </c>
      <c r="C9" s="6">
        <v>4204</v>
      </c>
      <c r="D9" s="6">
        <v>300</v>
      </c>
      <c r="E9" s="6">
        <v>0</v>
      </c>
      <c r="F9" s="6">
        <v>242</v>
      </c>
    </row>
    <row r="10" spans="2:6" x14ac:dyDescent="0.25">
      <c r="B10" s="1" t="s">
        <v>28</v>
      </c>
      <c r="C10" s="6">
        <v>2068</v>
      </c>
      <c r="D10" s="6">
        <v>219</v>
      </c>
      <c r="E10" s="6">
        <v>0</v>
      </c>
      <c r="F10" s="6">
        <v>169</v>
      </c>
    </row>
    <row r="11" spans="2:6" x14ac:dyDescent="0.25">
      <c r="B11" s="1" t="s">
        <v>30</v>
      </c>
      <c r="C11" s="6">
        <v>1386</v>
      </c>
      <c r="D11" s="6">
        <v>76</v>
      </c>
      <c r="E11" s="6">
        <v>0</v>
      </c>
      <c r="F11" s="6">
        <v>83</v>
      </c>
    </row>
    <row r="12" spans="2:6" x14ac:dyDescent="0.25">
      <c r="B12" s="1" t="s">
        <v>109</v>
      </c>
      <c r="C12" s="6">
        <v>2355</v>
      </c>
      <c r="D12" s="6">
        <v>182</v>
      </c>
      <c r="E12" s="6">
        <v>2</v>
      </c>
      <c r="F12" s="6">
        <v>115</v>
      </c>
    </row>
    <row r="13" spans="2:6" x14ac:dyDescent="0.25">
      <c r="B13" s="1" t="s">
        <v>25</v>
      </c>
      <c r="C13" s="6">
        <v>2467</v>
      </c>
      <c r="D13" s="6">
        <v>166</v>
      </c>
      <c r="E13" s="6">
        <v>0</v>
      </c>
      <c r="F13" s="6">
        <v>133</v>
      </c>
    </row>
    <row r="14" spans="2:6" x14ac:dyDescent="0.25">
      <c r="B14" s="5" t="s">
        <v>117</v>
      </c>
      <c r="C14" s="7">
        <f>SUM(C3:C13)</f>
        <v>28036</v>
      </c>
      <c r="D14" s="7">
        <f t="shared" ref="D14:F14" si="0">SUM(D3:D13)</f>
        <v>2121</v>
      </c>
      <c r="E14" s="7">
        <f t="shared" si="0"/>
        <v>4</v>
      </c>
      <c r="F14" s="7">
        <f t="shared" si="0"/>
        <v>1706</v>
      </c>
    </row>
  </sheetData>
  <sortState ref="B3:F13">
    <sortCondition ref="B3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6"/>
  <sheetViews>
    <sheetView workbookViewId="0">
      <selection activeCell="F6" sqref="F6"/>
    </sheetView>
  </sheetViews>
  <sheetFormatPr defaultRowHeight="15" x14ac:dyDescent="0.25"/>
  <cols>
    <col min="2" max="2" width="44.85546875" bestFit="1" customWidth="1"/>
    <col min="4" max="4" width="14.85546875" bestFit="1" customWidth="1"/>
    <col min="5" max="5" width="20.5703125" bestFit="1" customWidth="1"/>
    <col min="6" max="6" width="20.7109375" bestFit="1" customWidth="1"/>
  </cols>
  <sheetData>
    <row r="2" spans="2:6" s="2" customFormat="1" x14ac:dyDescent="0.25"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</row>
    <row r="3" spans="2:6" x14ac:dyDescent="0.25">
      <c r="B3" s="1" t="s">
        <v>104</v>
      </c>
      <c r="C3" s="6">
        <v>581</v>
      </c>
      <c r="D3" s="6">
        <v>63</v>
      </c>
      <c r="E3" s="6">
        <v>0</v>
      </c>
      <c r="F3" s="6">
        <v>58</v>
      </c>
    </row>
    <row r="4" spans="2:6" x14ac:dyDescent="0.25">
      <c r="B4" s="1" t="s">
        <v>115</v>
      </c>
      <c r="C4" s="6">
        <v>6282</v>
      </c>
      <c r="D4" s="6">
        <v>174</v>
      </c>
      <c r="E4" s="6">
        <v>0</v>
      </c>
      <c r="F4" s="6">
        <v>154</v>
      </c>
    </row>
    <row r="5" spans="2:6" x14ac:dyDescent="0.25">
      <c r="B5" s="1" t="s">
        <v>98</v>
      </c>
      <c r="C5" s="6">
        <v>743</v>
      </c>
      <c r="D5" s="6">
        <v>88</v>
      </c>
      <c r="E5" s="6">
        <v>0</v>
      </c>
      <c r="F5" s="6">
        <v>79</v>
      </c>
    </row>
    <row r="6" spans="2:6" x14ac:dyDescent="0.25">
      <c r="B6" s="5" t="s">
        <v>117</v>
      </c>
      <c r="C6" s="7">
        <f>SUM(C3:C5)</f>
        <v>7606</v>
      </c>
      <c r="D6" s="7">
        <f t="shared" ref="D6:F6" si="0">SUM(D3:D5)</f>
        <v>325</v>
      </c>
      <c r="E6" s="7">
        <f t="shared" si="0"/>
        <v>0</v>
      </c>
      <c r="F6" s="7">
        <f t="shared" si="0"/>
        <v>291</v>
      </c>
    </row>
  </sheetData>
  <sortState ref="B3:F5">
    <sortCondition ref="B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</vt:lpstr>
      <vt:lpstr>THERMO+SEP</vt:lpstr>
      <vt:lpstr>KINETICS</vt:lpstr>
      <vt:lpstr>HEAT TRANSFER</vt:lpstr>
      <vt:lpstr>MEB</vt:lpstr>
      <vt:lpstr>FLUIDS</vt:lpstr>
      <vt:lpstr>OTHER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Rachael</cp:lastModifiedBy>
  <dcterms:created xsi:type="dcterms:W3CDTF">2016-10-03T18:34:59Z</dcterms:created>
  <dcterms:modified xsi:type="dcterms:W3CDTF">2016-10-26T18:35:39Z</dcterms:modified>
</cp:coreProperties>
</file>