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DeTrabalho" defaultThemeVersion="166925"/>
  <mc:AlternateContent xmlns:mc="http://schemas.openxmlformats.org/markup-compatibility/2006">
    <mc:Choice Requires="x15">
      <x15ac:absPath xmlns:x15ac="http://schemas.microsoft.com/office/spreadsheetml/2010/11/ac" url="D:\Google Drive\Ars Magica\Tabelas\Calculadora de Magia\"/>
    </mc:Choice>
  </mc:AlternateContent>
  <xr:revisionPtr revIDLastSave="0" documentId="13_ncr:1_{B69CEC21-5947-400D-8216-7BC8B6EDBCF5}" xr6:coauthVersionLast="47" xr6:coauthVersionMax="47" xr10:uidLastSave="{00000000-0000-0000-0000-000000000000}"/>
  <bookViews>
    <workbookView xWindow="-120" yWindow="-120" windowWidth="38640" windowHeight="15840" firstSheet="1" activeTab="12"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<sst xmlns="http://schemas.openxmlformats.org/spreadsheetml/2006/main" count="794" uniqueCount="724">
  <si>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</si>
  <si>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</si>
  <si>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</si>
  <si>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</si>
  <si>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</si>
  <si>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</si>
  <si>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</si>
  <si>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</si>
  <si>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</si>
  <si>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</si>
  <si>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</si>
  <si>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</si>
  <si>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</si>
  <si>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</si>
  <si>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</si>
  <si>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</si>
  <si>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</si>
  <si>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</si>
  <si>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</si>
  <si>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</si>
  <si>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</si>
  <si>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</si>
  <si>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</si>
  <si>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</si>
  <si>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</si>
  <si>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</si>
  <si>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</si>
  <si>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</si>
  <si>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</si>
  <si>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</si>
  <si>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</si>
  <si>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</si>
  <si>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</si>
  <si>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</si>
  <si>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</si>
  <si>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</si>
  <si>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</si>
  <si>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</si>
  <si>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</si>
  <si>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</si>
  <si>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</si>
  <si>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</si>
  <si>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</si>
  <si>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</si>
  <si>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</si>
  <si>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</si>
  <si>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</si>
  <si>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</si>
  <si>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</si>
  <si>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</si>
  <si>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</si>
  <si>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</si>
  <si>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</si>
  <si>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</si>
  <si>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</si>
  <si>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</si>
  <si>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</si>
  <si>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</si>
  <si>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</si>
  <si>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</si>
  <si>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</si>
  <si>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</si>
  <si>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</si>
  <si>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</si>
  <si>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</si>
  <si>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</si>
  <si>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</si>
  <si>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</si>
  <si>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</si>
  <si>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</si>
  <si>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</si>
  <si>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</si>
  <si>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</si>
  <si>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</si>
  <si>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</si>
  <si>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</si>
  <si>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</si>
  <si>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</si>
  <si>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</si>
  <si>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</si>
  <si>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</si>
  <si>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</si>
  <si>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</si>
  <si>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</si>
  <si>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</si>
  <si>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</si>
  <si>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</si>
  <si>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</si>
  <si>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</si>
  <si>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</si>
  <si>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</si>
  <si>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</si>
  <si>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</si>
  <si>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</si>
  <si>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</si>
  <si>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</si>
  <si>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</si>
  <si>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</si>
  <si>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</si>
  <si>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</si>
  <si>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</si>
  <si>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</si>
  <si>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</si>
  <si>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</si>
  <si>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</si>
  <si>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</si>
  <si>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</si>
  <si>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</si>
  <si>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</si>
  <si>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</si>
  <si>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</si>
  <si>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</si>
  <si>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</si>
  <si>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</si>
  <si>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</si>
  <si>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</si>
  <si>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</si>
  <si>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</si>
  <si>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</si>
  <si>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</si>
  <si>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</si>
  <si>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</si>
  <si>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</si>
  <si>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</si>
  <si>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</si>
  <si>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</si>
  <si>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</si>
  <si>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</si>
  <si>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</si>
  <si>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</si>
  <si>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</si>
  <si>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</si>
  <si>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</si>
  <si>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</si>
  <si>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</si>
  <si>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</si>
  <si>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</si>
  <si>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</si>
  <si>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</si>
  <si>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</si>
  <si>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</si>
  <si>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</si>
  <si>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</si>
  <si>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</si>
  <si>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</si>
  <si>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</si>
  <si>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</si>
  <si>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</si>
  <si>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</si>
  <si>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</si>
  <si>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</si>
  <si>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</si>
  <si>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</si>
  <si>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</si>
  <si>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</si>
  <si>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</si>
  <si>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</si>
  <si>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</si>
  <si>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</si>
  <si>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</si>
  <si>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</si>
  <si>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</si>
  <si>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</si>
  <si>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</si>
  <si>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</si>
  <si>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</si>
  <si>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</si>
  <si>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</si>
  <si>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</si>
  <si>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</si>
  <si>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</si>
  <si>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</si>
  <si>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</si>
  <si>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</si>
  <si>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</si>
  <si>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</si>
  <si>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</si>
  <si>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</si>
  <si>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</si>
  <si>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</si>
  <si>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</si>
  <si>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</si>
  <si>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</si>
  <si>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</si>
  <si>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</si>
  <si>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</si>
  <si>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</si>
  <si>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</si>
  <si>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</si>
  <si>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</si>
  <si>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</si>
  <si>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</si>
  <si>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</si>
  <si>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</si>
  <si>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</si>
  <si>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</si>
  <si>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</si>
  <si>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</si>
  <si>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</si>
  <si>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</si>
  <si>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</si>
  <si>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</si>
  <si>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</si>
  <si>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</si>
  <si>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</si>
  <si>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</si>
  <si>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</si>
  <si>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</si>
  <si>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</si>
  <si>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</si>
  <si>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</si>
  <si>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</si>
  <si>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</si>
  <si>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</si>
  <si>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</si>
  <si>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</si>
  <si>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</si>
  <si>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</si>
  <si>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</si>
  <si>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</si>
  <si>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</si>
  <si>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</si>
  <si>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</si>
  <si>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</si>
  <si>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</si>
  <si>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</si>
  <si>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</si>
  <si>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</si>
  <si>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</si>
  <si>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</si>
  <si>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</si>
  <si>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</si>
  <si>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</si>
  <si>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</si>
  <si>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</si>
  <si>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</si>
  <si>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</si>
  <si>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</si>
  <si>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</si>
  <si>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</si>
  <si>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</si>
  <si>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</si>
  <si>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</si>
  <si>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</si>
  <si>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</si>
  <si>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</si>
  <si>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</si>
  <si>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</si>
  <si>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</si>
  <si>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</si>
  <si>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</si>
  <si>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</si>
  <si>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</si>
  <si>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</si>
  <si>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</si>
  <si>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</si>
  <si>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</si>
  <si>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</si>
  <si>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</si>
  <si>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</si>
  <si>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</si>
  <si>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</si>
  <si>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</si>
  <si>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</si>
  <si>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</si>
  <si>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</si>
  <si>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</si>
  <si>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</si>
  <si>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</si>
  <si>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</si>
  <si>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</si>
  <si>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</si>
  <si>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</si>
  <si>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</si>
  <si>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</si>
  <si>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</si>
  <si>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</si>
  <si>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</si>
  <si>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</si>
  <si>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</si>
  <si>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</si>
  <si>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</si>
  <si>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</si>
  <si>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</si>
  <si>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</si>
  <si>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</si>
  <si>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</si>
  <si>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</si>
  <si>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</si>
  <si>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</si>
  <si>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</si>
  <si>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</si>
  <si>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</si>
  <si>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</si>
  <si>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</si>
  <si>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</si>
  <si>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</si>
  <si>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</si>
  <si>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</si>
  <si>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</si>
  <si>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</si>
  <si>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</si>
  <si>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</si>
  <si>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</si>
  <si>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</si>
  <si>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</si>
  <si>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</si>
  <si>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</si>
  <si>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</si>
  <si>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</si>
  <si>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</si>
  <si>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</si>
  <si>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</si>
  <si>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</si>
  <si>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</si>
  <si>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</si>
  <si>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</si>
  <si>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</si>
  <si>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</si>
  <si>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</si>
  <si>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</si>
  <si>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</si>
  <si>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</si>
  <si>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</si>
  <si>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</si>
  <si>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</si>
  <si>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</si>
  <si>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</si>
  <si>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</si>
  <si>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</si>
  <si>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</si>
  <si>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</si>
  <si>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</si>
  <si>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</si>
  <si>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</si>
  <si>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</si>
  <si>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</si>
  <si>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</si>
  <si>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</si>
  <si>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</si>
  <si>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</si>
  <si>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</si>
  <si>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</si>
  <si>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</si>
  <si>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</si>
  <si>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</si>
  <si>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</si>
  <si>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</si>
  <si>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</si>
  <si>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</si>
  <si>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</si>
  <si>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</si>
  <si>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</si>
  <si>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</si>
  <si>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</si>
  <si>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</si>
  <si>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</si>
  <si>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</si>
  <si>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</si>
  <si>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</si>
  <si>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</si>
  <si>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</si>
  <si>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</si>
  <si>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</si>
  <si>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</si>
  <si>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</si>
  <si>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</si>
  <si>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</si>
  <si>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</si>
  <si>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</si>
  <si>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</si>
  <si>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</si>
  <si>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</si>
  <si>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</si>
  <si>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</si>
  <si>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</si>
  <si>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</si>
  <si>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</si>
  <si>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</si>
  <si>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</si>
  <si>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</si>
  <si>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</si>
  <si>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</si>
  <si>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</si>
  <si>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</si>
  <si>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</si>
  <si>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</si>
  <si>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</si>
  <si>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(esta aura se mostra como “magia genérica,” e não pode gerar informações falsas específicas).</t>
  </si>
  <si>
    <t>Referências Creo Vim</t>
  </si>
  <si>
    <t>Referência Intellego Vim</t>
  </si>
  <si>
    <t>Detectar a presença de uma aura mística.</t>
  </si>
  <si>
    <t>Detectar a presença de vis. Como é mágica concentrada, vis não é difícil de detectar.</t>
  </si>
  <si>
    <t>Determinar a potência de uma aura mística.</t>
  </si>
  <si>
    <t>Determinar a quantidade de vis presente em algo.</t>
  </si>
  <si>
    <t>Discernir a Arte associada a uma quantidade de vis.</t>
  </si>
  <si>
    <t>Detectar a presença recente de magias fracas.</t>
  </si>
  <si>
    <t>Referências Muto Vim</t>
  </si>
  <si>
    <t>Para conjurar magias Perdo Vim em personagens que tenham Resistência Mágica, é preciso superar a Resistência Mágica.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</si>
  <si>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</si>
  <si>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</si>
  <si>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</si>
  <si>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</si>
  <si>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</si>
  <si>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</si>
  <si>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</si>
  <si>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</si>
  <si>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</si>
  <si>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</si>
  <si>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</si>
  <si>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</si>
  <si>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</si>
  <si>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</si>
  <si>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</si>
  <si>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</si>
  <si>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</si>
  <si>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</si>
  <si>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</si>
  <si>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</si>
  <si>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</si>
  <si>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</si>
  <si>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</si>
  <si>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</si>
  <si>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</si>
  <si>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</si>
  <si>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</si>
  <si>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</si>
  <si>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</si>
  <si>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</si>
  <si>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</si>
  <si>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</si>
  <si>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</si>
  <si>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</si>
  <si>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</si>
  <si>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</si>
  <si>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</si>
  <si>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</si>
  <si>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</si>
  <si>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</si>
  <si>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</si>
  <si>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</si>
  <si>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</si>
  <si>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</si>
  <si>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</si>
  <si>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</si>
  <si>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</si>
  <si>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</si>
  <si>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</si>
  <si>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</si>
  <si>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</si>
  <si>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</si>
  <si>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</si>
  <si>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</si>
  <si>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</si>
  <si>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</si>
  <si>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</si>
  <si>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</si>
  <si>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</si>
  <si>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</si>
  <si>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</si>
  <si>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</si>
  <si>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</si>
  <si>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</si>
  <si>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</si>
  <si>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</si>
  <si>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</si>
  <si>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</si>
  <si>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</si>
  <si>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</si>
  <si>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</si>
  <si>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</si>
  <si>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</si>
  <si>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</si>
  <si>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</si>
  <si>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</si>
  <si>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</si>
  <si>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</si>
  <si>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</si>
  <si>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</si>
  <si>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</si>
  <si>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</si>
  <si>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</si>
  <si>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</si>
  <si>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</si>
  <si>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</si>
  <si>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</si>
  <si>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</si>
  <si>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</si>
  <si>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</si>
  <si>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</si>
  <si>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</si>
  <si>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</si>
  <si>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</si>
  <si>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</si>
  <si>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</si>
  <si>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</si>
  <si>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</si>
  <si>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</si>
  <si>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</si>
  <si>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</si>
  <si>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</si>
  <si>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</si>
  <si>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</si>
  <si>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</si>
  <si>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</si>
  <si>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</si>
  <si>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</si>
  <si>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</si>
  <si>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</si>
  <si>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</si>
  <si>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</si>
  <si>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</si>
  <si>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</si>
  <si>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</si>
  <si>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</si>
  <si>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</si>
  <si>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</si>
  <si>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</si>
  <si>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</si>
  <si>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</si>
  <si>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</si>
  <si>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</si>
  <si>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</si>
  <si>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</si>
  <si>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</si>
  <si>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</si>
  <si>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</si>
  <si>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</si>
  <si>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</si>
  <si>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</si>
  <si>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</si>
  <si>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</si>
  <si>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</si>
  <si>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</si>
  <si>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</si>
  <si>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</si>
  <si>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</si>
  <si>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</si>
  <si>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</si>
  <si>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</si>
  <si>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</si>
  <si>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</si>
  <si>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</si>
  <si>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</si>
  <si>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</si>
  <si>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</si>
  <si>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</si>
  <si>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</si>
  <si>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</si>
  <si>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</si>
  <si>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</si>
  <si>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</si>
  <si>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</si>
  <si>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</si>
  <si>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</si>
  <si>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</si>
  <si>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</si>
  <si>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</si>
  <si>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</si>
  <si>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</si>
  <si>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</si>
  <si>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</si>
  <si>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</si>
  <si>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</si>
  <si>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</si>
  <si>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</si>
  <si>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</si>
  <si>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</si>
  <si>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</si>
  <si>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</si>
  <si>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</si>
  <si>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</si>
  <si>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</si>
  <si>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</si>
  <si>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</si>
  <si>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</si>
  <si>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</si>
  <si>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</si>
  <si>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</si>
  <si>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</si>
  <si>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</si>
  <si>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</si>
  <si>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</si>
  <si>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</si>
  <si>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</si>
  <si>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</si>
  <si>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</si>
  <si>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</si>
  <si>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</si>
  <si>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</si>
  <si>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</si>
  <si>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</si>
  <si>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</si>
  <si>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</si>
  <si>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</si>
  <si>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</si>
  <si>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</si>
  <si>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</si>
  <si>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</si>
  <si>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</si>
  <si>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</si>
  <si>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</si>
  <si>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</si>
  <si>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</si>
  <si>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</si>
  <si>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</si>
  <si>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</si>
  <si>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</si>
  <si>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</si>
  <si>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</si>
  <si>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</si>
  <si>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</si>
  <si>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</si>
  <si>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</si>
  <si>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</si>
  <si>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</si>
  <si>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</si>
  <si>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</si>
  <si>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</si>
  <si>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</si>
  <si>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</si>
  <si>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</si>
  <si>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</si>
  <si>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</si>
  <si>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</si>
  <si>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</si>
  <si>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</si>
  <si>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</si>
  <si>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</si>
  <si>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</si>
  <si>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</si>
  <si>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</si>
  <si>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</si>
  <si>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</si>
  <si>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</si>
  <si>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</si>
  <si>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</si>
  <si>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</si>
  <si>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</si>
  <si>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</si>
  <si>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</si>
  <si>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</si>
  <si>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</si>
  <si>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</si>
  <si>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</si>
  <si>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</si>
  <si>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</si>
  <si>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</si>
  <si>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</si>
  <si>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</si>
  <si>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</si>
  <si>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</si>
  <si>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</si>
  <si>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</si>
  <si>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</si>
  <si>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</si>
  <si>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</si>
  <si>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</si>
  <si>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</si>
  <si>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</si>
  <si>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</si>
  <si>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</si>
  <si>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</si>
  <si>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</si>
  <si>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</si>
  <si>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</si>
  <si>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</si>
  <si>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</si>
  <si>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</si>
  <si>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</si>
  <si>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</si>
  <si>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</si>
  <si>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</si>
  <si>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</si>
  <si>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</si>
  <si>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</si>
  <si>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</si>
  <si>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</si>
  <si>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</si>
  <si>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</si>
  <si>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</si>
  <si>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</si>
  <si>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</si>
  <si>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</si>
  <si>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</si>
  <si>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</si>
  <si>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</si>
  <si>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</si>
  <si>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</si>
  <si>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</si>
  <si>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</si>
  <si>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</si>
  <si>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</si>
  <si>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</si>
  <si>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</si>
  <si>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</si>
  <si>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</si>
  <si>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</si>
  <si>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</si>
  <si>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</si>
  <si>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</si>
  <si>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</si>
  <si>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</si>
  <si>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</si>
  <si>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</si>
  <si>
    <t>Criar uma concha mágica que pareça real para magias Intellego de nível menor que o dobro desta magia mais uma magnitude</t>
  </si>
  <si>
    <t>Variante</t>
  </si>
  <si>
    <t>Criar um escudo mágico que impede magias Intellego de nível inferior ao desta magia mais uma magnitude de detectar quaisquer informações sobre a magia alvo.</t>
  </si>
  <si>
    <t>Criar uma concha mágica que fornece informações falsas sobre o alvo para magias Intellego de nível menor que (nível desta magia mais uma magnitude, dividido por dois).</t>
  </si>
  <si>
    <t>Contaminar algo com magia.</t>
  </si>
  <si>
    <t>Criar uma explosão de magia que confere ao alvo um ponto de Distorção; Magias que conferem Distorção não podem ter duração maior do que Momentânea. Note que executar esta magia em um magus é considerado um ataque e é claramente contrário ao Código de Hermes</t>
  </si>
  <si>
    <t>Conferir dois pontos de Distorção ao alvo.</t>
  </si>
  <si>
    <t>Conferir ao alvo três pontos de Distorção.</t>
  </si>
  <si>
    <t>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t>
  </si>
  <si>
    <t>Detectar magias de décima magnitude ou superior.</t>
  </si>
  <si>
    <t>Detectar magias de oitava magnitude ou superior.</t>
  </si>
  <si>
    <t>Detectar magias de sexta magnitude ou superior.</t>
  </si>
  <si>
    <t>Detectar as fronteiras entre Regiones. Se conjurado com Alvo: Visão confere informações suficientes para achar um caminho entre diferentes níveis (no caso de Regiones com mais de um nível). Caso contrário, a magia detecta a presença de um Regio e talvez seu formato aproximado.</t>
  </si>
  <si>
    <t>Detectar magias de terceira magnitude ou superior.</t>
  </si>
  <si>
    <t>Detectar qualquer magia ativa.</t>
  </si>
  <si>
    <t>Detectar traços de magias poderosas.</t>
  </si>
  <si>
    <t>Geral: Fazer com que algo (incluindo um encantamento) pareça ser não-mágico para qualquer magia Intellego de nível menor ou igual ao dobro do (nível + 2 magnitudes) desta magia.</t>
  </si>
  <si>
    <t>Dissipar os efeitos de um tipo específico com um nível menor ou igual ao (nível + 4 magnitudes) desta magia. Um tipo específico é algo como magia Terram Hermética ou magia de controle do espírito Amâncio. O magus deve ter algum conhecimento do método mágico, mas não necessariamente a habilidade de usá-lo, para inventar uma magia  capaz de afetá-la. Todos os magi Herméticos têm conhecimento de magia Hermética.</t>
  </si>
  <si>
    <t>Reduzir a Potência de um alvo pelo nível da magia + 2, desde que a magia penetre a Resistência Mágica da criatura.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</si>
</sst>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5">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0" borderId="0" xfId="0"/>
    <xf numFmtId="0" fontId="17" fillId="22" borderId="0" xfId="0" applyFont="1" applyFill="1" applyAlignment="1">
      <alignment horizontal="center" vertic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xf numFmtId="0" fontId="5" fillId="10" borderId="1" xfId="0" applyFont="1" applyFill="1" applyBorder="1" applyAlignment="1">
      <alignment wrapText="1"/>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17" fillId="19" borderId="0" xfId="0" applyFont="1" applyFill="1" applyAlignment="1">
      <alignment horizontal="center" vertical="center"/>
    </xf>
    <xf numFmtId="0" fontId="0" fillId="0" borderId="0" xfId="0" applyAlignment="1">
      <alignment wrapText="1"/>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0" fillId="23" borderId="0" xfId="0" applyFill="1"/>
    <xf numFmtId="0" fontId="17" fillId="22" borderId="0" xfId="0" applyFont="1" applyFill="1" applyAlignment="1">
      <alignment horizontal="center" vertical="center"/>
    </xf>
    <xf numFmtId="0" fontId="17" fillId="22" borderId="0" xfId="0" applyFont="1" applyFill="1" applyAlignment="1">
      <alignment horizontal="center"/>
    </xf>
    <xf numFmtId="0" fontId="0" fillId="23" borderId="0" xfId="0" applyFill="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625</v>
      </c>
    </row>
    <row r="3" spans="2:6" x14ac:dyDescent="0.25">
      <c r="B3">
        <v>0</v>
      </c>
      <c r="C3" s="45" t="s">
        <v>624</v>
      </c>
      <c r="D3">
        <v>2</v>
      </c>
      <c r="E3" s="45" t="s">
        <v>624</v>
      </c>
      <c r="F3">
        <v>0</v>
      </c>
    </row>
    <row r="4" spans="2:6" x14ac:dyDescent="0.25">
      <c r="B4">
        <v>3</v>
      </c>
      <c r="C4" s="45" t="s">
        <v>624</v>
      </c>
      <c r="D4">
        <v>5</v>
      </c>
      <c r="E4" s="45" t="s">
        <v>624</v>
      </c>
      <c r="F4">
        <v>1</v>
      </c>
    </row>
    <row r="5" spans="2:6" x14ac:dyDescent="0.25">
      <c r="B5">
        <v>6</v>
      </c>
      <c r="C5" s="45" t="s">
        <v>624</v>
      </c>
      <c r="D5">
        <v>10</v>
      </c>
      <c r="E5" s="45" t="s">
        <v>624</v>
      </c>
      <c r="F5">
        <v>2</v>
      </c>
    </row>
    <row r="6" spans="2:6" x14ac:dyDescent="0.25">
      <c r="B6" s="45">
        <f>D5+1</f>
        <v>11</v>
      </c>
      <c r="C6" s="45" t="s">
        <v>624</v>
      </c>
      <c r="D6" s="45">
        <v>15</v>
      </c>
      <c r="E6" s="45" t="s">
        <v>624</v>
      </c>
      <c r="F6">
        <v>3</v>
      </c>
    </row>
    <row r="7" spans="2:6" x14ac:dyDescent="0.25">
      <c r="B7" s="45">
        <f t="shared" ref="B7:B13" si="0">D6+1</f>
        <v>16</v>
      </c>
      <c r="C7" s="45" t="s">
        <v>624</v>
      </c>
      <c r="D7" s="45">
        <v>20</v>
      </c>
      <c r="E7" s="45" t="s">
        <v>624</v>
      </c>
      <c r="F7" s="45">
        <v>4</v>
      </c>
    </row>
    <row r="8" spans="2:6" x14ac:dyDescent="0.25">
      <c r="B8" s="45">
        <f t="shared" si="0"/>
        <v>21</v>
      </c>
      <c r="C8" s="45" t="s">
        <v>624</v>
      </c>
      <c r="D8" s="45">
        <v>25</v>
      </c>
      <c r="E8" s="45" t="s">
        <v>624</v>
      </c>
      <c r="F8" s="45">
        <v>5</v>
      </c>
    </row>
    <row r="9" spans="2:6" x14ac:dyDescent="0.25">
      <c r="B9" s="45">
        <f t="shared" si="0"/>
        <v>26</v>
      </c>
      <c r="C9" s="45" t="s">
        <v>624</v>
      </c>
      <c r="D9" s="45">
        <v>30</v>
      </c>
      <c r="E9" s="45" t="s">
        <v>624</v>
      </c>
      <c r="F9" s="45">
        <v>6</v>
      </c>
    </row>
    <row r="10" spans="2:6" x14ac:dyDescent="0.25">
      <c r="B10" s="45">
        <f t="shared" si="0"/>
        <v>31</v>
      </c>
      <c r="C10" s="45" t="s">
        <v>624</v>
      </c>
      <c r="D10" s="45">
        <v>35</v>
      </c>
      <c r="E10" s="45" t="s">
        <v>624</v>
      </c>
      <c r="F10" s="45">
        <v>7</v>
      </c>
    </row>
    <row r="11" spans="2:6" x14ac:dyDescent="0.25">
      <c r="B11" s="45">
        <f t="shared" si="0"/>
        <v>36</v>
      </c>
      <c r="C11" s="45" t="s">
        <v>624</v>
      </c>
      <c r="D11" s="45">
        <v>40</v>
      </c>
      <c r="E11" s="45" t="s">
        <v>624</v>
      </c>
      <c r="F11" s="45">
        <v>8</v>
      </c>
    </row>
    <row r="12" spans="2:6" x14ac:dyDescent="0.25">
      <c r="B12" s="45">
        <f t="shared" si="0"/>
        <v>41</v>
      </c>
      <c r="C12" s="45" t="s">
        <v>624</v>
      </c>
      <c r="D12" s="45">
        <v>45</v>
      </c>
      <c r="E12" s="45" t="s">
        <v>624</v>
      </c>
      <c r="F12" s="45">
        <v>9</v>
      </c>
    </row>
    <row r="13" spans="2:6" x14ac:dyDescent="0.25">
      <c r="B13" s="45">
        <f t="shared" si="0"/>
        <v>46</v>
      </c>
      <c r="C13" s="45" t="s">
        <v>624</v>
      </c>
      <c r="D13" s="45">
        <v>50</v>
      </c>
      <c r="E13" s="45" t="s">
        <v>624</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190" zoomScaleNormal="190" workbookViewId="0">
      <selection activeCell="F5" sqref="F5"/>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60" t="s">
        <v>5</v>
      </c>
      <c r="K2" s="60"/>
      <c r="L2" s="60" t="s">
        <v>36</v>
      </c>
      <c r="M2" s="60"/>
      <c r="N2" s="6"/>
      <c r="O2" s="6"/>
      <c r="P2" s="6"/>
      <c r="Q2" s="6"/>
    </row>
    <row r="3" spans="1:38" x14ac:dyDescent="0.25">
      <c r="A3" s="2"/>
      <c r="B3" s="14" t="s">
        <v>571</v>
      </c>
      <c r="C3" s="14" t="s">
        <v>20</v>
      </c>
      <c r="D3" s="14" t="s">
        <v>617</v>
      </c>
      <c r="E3" s="14" t="s">
        <v>463</v>
      </c>
      <c r="F3" s="14" t="s">
        <v>470</v>
      </c>
      <c r="G3" s="14" t="s">
        <v>32</v>
      </c>
      <c r="H3" s="14" t="s">
        <v>1</v>
      </c>
      <c r="I3" s="14" t="s">
        <v>35</v>
      </c>
      <c r="J3" s="14" t="s">
        <v>37</v>
      </c>
      <c r="K3" s="14" t="s">
        <v>3</v>
      </c>
      <c r="L3" s="14" t="s">
        <v>37</v>
      </c>
      <c r="M3" s="14" t="s">
        <v>3</v>
      </c>
      <c r="N3" s="1"/>
      <c r="O3" s="1" t="s">
        <v>615</v>
      </c>
      <c r="P3" s="1"/>
      <c r="Q3" s="1" t="s">
        <v>608</v>
      </c>
      <c r="S3" s="61" t="s">
        <v>20</v>
      </c>
      <c r="T3" s="61"/>
      <c r="U3" s="28" t="s">
        <v>0</v>
      </c>
      <c r="V3" s="61" t="s">
        <v>8</v>
      </c>
      <c r="W3" s="61"/>
      <c r="X3" s="28" t="s">
        <v>463</v>
      </c>
      <c r="Y3" s="28" t="s">
        <v>31</v>
      </c>
      <c r="Z3" s="28" t="s">
        <v>31</v>
      </c>
      <c r="AA3" s="28" t="s">
        <v>38</v>
      </c>
      <c r="AB3" s="28" t="s">
        <v>1</v>
      </c>
      <c r="AC3" s="28" t="s">
        <v>37</v>
      </c>
      <c r="AD3" s="28" t="s">
        <v>34</v>
      </c>
    </row>
    <row r="4" spans="1:38" ht="15.75" thickBot="1" x14ac:dyDescent="0.3">
      <c r="A4" s="2"/>
      <c r="B4" s="16" t="s">
        <v>2</v>
      </c>
      <c r="C4" s="16" t="s">
        <v>12</v>
      </c>
      <c r="D4" s="16">
        <v>4</v>
      </c>
      <c r="E4" s="16" t="s">
        <v>464</v>
      </c>
      <c r="F4" s="16" t="s">
        <v>609</v>
      </c>
      <c r="G4" s="16" t="s">
        <v>461</v>
      </c>
      <c r="H4" s="16" t="s">
        <v>19</v>
      </c>
      <c r="I4" s="16">
        <v>0</v>
      </c>
      <c r="J4" s="43">
        <f>VLOOKUP(J5,AE5:AG846,2,1)</f>
        <v>3</v>
      </c>
      <c r="K4" s="15">
        <f>J4+I6</f>
        <v>3</v>
      </c>
      <c r="L4" s="15">
        <f>VLOOKUP(L5,AE5:AG846,3,1)</f>
        <v>5.3</v>
      </c>
      <c r="M4" s="15">
        <f>L4</f>
        <v>5.3</v>
      </c>
      <c r="O4" s="37" t="s">
        <v>609</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32"/>
      <c r="F5" s="32"/>
      <c r="G5" s="32"/>
      <c r="H5" s="32"/>
      <c r="I5" s="32"/>
      <c r="J5" s="44">
        <f>(B6+E6+G6+F6+H6-I6)*(D6)</f>
        <v>15.400000000000002</v>
      </c>
      <c r="K5" s="44"/>
      <c r="L5" s="44">
        <f>J5</f>
        <v>15.400000000000002</v>
      </c>
      <c r="M5" s="44"/>
      <c r="O5" s="37" t="s">
        <v>610</v>
      </c>
      <c r="P5" s="37">
        <v>1</v>
      </c>
      <c r="Q5" s="37">
        <v>1</v>
      </c>
      <c r="R5" s="37">
        <f t="shared" ref="R5:R14" si="0">Q5*-1</f>
        <v>-1</v>
      </c>
      <c r="S5" s="7" t="s">
        <v>2</v>
      </c>
      <c r="T5" s="7">
        <v>5</v>
      </c>
      <c r="U5" s="9" t="s">
        <v>12</v>
      </c>
      <c r="V5" s="7">
        <v>1</v>
      </c>
      <c r="W5" s="7">
        <v>1.3</v>
      </c>
      <c r="X5" s="10" t="s">
        <v>464</v>
      </c>
      <c r="Y5" s="10">
        <v>0</v>
      </c>
      <c r="Z5" s="10">
        <v>0</v>
      </c>
      <c r="AA5" s="12" t="s">
        <v>458</v>
      </c>
      <c r="AB5" s="12" t="s">
        <v>4</v>
      </c>
      <c r="AC5" s="12">
        <v>0</v>
      </c>
      <c r="AD5" s="12">
        <v>2</v>
      </c>
      <c r="AE5" s="3">
        <v>1</v>
      </c>
      <c r="AF5" s="4">
        <v>0</v>
      </c>
      <c r="AG5" s="4">
        <v>1</v>
      </c>
      <c r="AH5">
        <v>0</v>
      </c>
    </row>
    <row r="6" spans="1:38" ht="16.5" thickTop="1" thickBot="1" x14ac:dyDescent="0.3">
      <c r="A6" s="33"/>
      <c r="B6" s="32">
        <f>T10</f>
        <v>5</v>
      </c>
      <c r="C6" s="32"/>
      <c r="D6" s="32">
        <f>W15</f>
        <v>2.2000000000000002</v>
      </c>
      <c r="E6" s="32"/>
      <c r="F6" s="32"/>
      <c r="G6" s="32">
        <f>AA16</f>
        <v>2</v>
      </c>
      <c r="H6" s="32">
        <f>AB16</f>
        <v>0</v>
      </c>
      <c r="I6" s="32">
        <f>VLOOKUP(I4,Q4:R14,2,0)</f>
        <v>0</v>
      </c>
      <c r="J6" s="32"/>
      <c r="K6" s="32"/>
      <c r="L6" s="32"/>
      <c r="M6" s="32"/>
      <c r="O6" s="37" t="s">
        <v>611</v>
      </c>
      <c r="P6" s="37">
        <v>2</v>
      </c>
      <c r="Q6" s="37">
        <v>2</v>
      </c>
      <c r="R6" s="37">
        <f t="shared" si="0"/>
        <v>-2</v>
      </c>
      <c r="S6" s="7" t="s">
        <v>9</v>
      </c>
      <c r="T6" s="7">
        <v>2</v>
      </c>
      <c r="U6" s="9" t="s">
        <v>13</v>
      </c>
      <c r="V6" s="7">
        <v>2</v>
      </c>
      <c r="W6" s="7">
        <v>1.6</v>
      </c>
      <c r="X6" s="10" t="s">
        <v>465</v>
      </c>
      <c r="Y6" s="10">
        <v>4</v>
      </c>
      <c r="Z6" s="10">
        <v>1</v>
      </c>
      <c r="AA6" s="12" t="s">
        <v>459</v>
      </c>
      <c r="AB6" s="12" t="s">
        <v>22</v>
      </c>
      <c r="AC6" s="12">
        <v>1</v>
      </c>
      <c r="AD6" s="12">
        <v>3</v>
      </c>
      <c r="AE6" s="3">
        <v>2</v>
      </c>
      <c r="AF6" s="4">
        <v>0</v>
      </c>
      <c r="AG6" s="4">
        <v>1</v>
      </c>
      <c r="AH6">
        <f>AE5+1</f>
        <v>2</v>
      </c>
    </row>
    <row r="7" spans="1:38" ht="16.5" thickTop="1" thickBot="1" x14ac:dyDescent="0.3">
      <c r="B7" s="62" t="str">
        <f>VLOOKUP(Planilha1!E1,Planilha1!F3:G52,2,0)</f>
        <v>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v>
      </c>
      <c r="C7" s="63"/>
      <c r="D7" s="63"/>
      <c r="E7" s="63"/>
      <c r="F7" s="63"/>
      <c r="G7" s="63"/>
      <c r="H7" s="63"/>
      <c r="I7" s="63"/>
      <c r="J7" s="63"/>
      <c r="K7" s="63"/>
      <c r="L7" s="63"/>
      <c r="M7" s="64"/>
      <c r="O7" s="37" t="s">
        <v>612</v>
      </c>
      <c r="P7" s="37">
        <v>2</v>
      </c>
      <c r="Q7" s="37">
        <v>3</v>
      </c>
      <c r="R7" s="37">
        <f t="shared" si="0"/>
        <v>-3</v>
      </c>
      <c r="S7" s="7" t="s">
        <v>10</v>
      </c>
      <c r="T7" s="7">
        <v>8</v>
      </c>
      <c r="U7" s="9" t="s">
        <v>488</v>
      </c>
      <c r="V7" s="7">
        <v>3</v>
      </c>
      <c r="W7" s="7">
        <v>1.9</v>
      </c>
      <c r="X7" s="10" t="s">
        <v>466</v>
      </c>
      <c r="Y7" s="10">
        <v>4</v>
      </c>
      <c r="Z7" s="10">
        <v>2</v>
      </c>
      <c r="AA7" s="12" t="s">
        <v>460</v>
      </c>
      <c r="AB7" s="12" t="s">
        <v>24</v>
      </c>
      <c r="AC7" s="12">
        <v>1</v>
      </c>
      <c r="AD7" s="12">
        <v>4</v>
      </c>
      <c r="AE7" s="3">
        <v>3</v>
      </c>
      <c r="AF7" s="4">
        <v>1</v>
      </c>
      <c r="AG7" s="4">
        <v>1</v>
      </c>
      <c r="AH7">
        <f t="shared" ref="AH7:AH14" si="1">AE6+1</f>
        <v>3</v>
      </c>
    </row>
    <row r="8" spans="1:38" ht="16.5" thickTop="1" thickBot="1" x14ac:dyDescent="0.3">
      <c r="A8" s="17"/>
      <c r="B8" s="65"/>
      <c r="C8" s="66"/>
      <c r="D8" s="66"/>
      <c r="E8" s="66"/>
      <c r="F8" s="66"/>
      <c r="G8" s="66"/>
      <c r="H8" s="66"/>
      <c r="I8" s="66"/>
      <c r="J8" s="66"/>
      <c r="K8" s="66"/>
      <c r="L8" s="66"/>
      <c r="M8" s="67"/>
      <c r="O8" s="37" t="s">
        <v>613</v>
      </c>
      <c r="P8" s="37">
        <v>3</v>
      </c>
      <c r="Q8" s="37">
        <v>4</v>
      </c>
      <c r="R8" s="37">
        <f t="shared" si="0"/>
        <v>-4</v>
      </c>
      <c r="S8" s="7" t="s">
        <v>6</v>
      </c>
      <c r="T8" s="7">
        <v>5</v>
      </c>
      <c r="U8" s="9" t="s">
        <v>7</v>
      </c>
      <c r="V8" s="7">
        <v>4</v>
      </c>
      <c r="W8" s="7">
        <v>2.2000000000000002</v>
      </c>
      <c r="X8" s="10" t="s">
        <v>467</v>
      </c>
      <c r="Y8" s="10">
        <v>6</v>
      </c>
      <c r="Z8" s="10">
        <v>3</v>
      </c>
      <c r="AA8" s="12" t="s">
        <v>461</v>
      </c>
      <c r="AB8" s="12" t="s">
        <v>25</v>
      </c>
      <c r="AC8" s="12">
        <v>2</v>
      </c>
      <c r="AD8" s="12">
        <v>5</v>
      </c>
      <c r="AE8" s="3">
        <v>4</v>
      </c>
      <c r="AF8" s="4">
        <v>1</v>
      </c>
      <c r="AG8" s="4">
        <v>2</v>
      </c>
      <c r="AH8">
        <f t="shared" si="1"/>
        <v>4</v>
      </c>
    </row>
    <row r="9" spans="1:38" ht="16.5" thickTop="1" thickBot="1" x14ac:dyDescent="0.3">
      <c r="A9" s="17"/>
      <c r="B9" s="65"/>
      <c r="C9" s="66"/>
      <c r="D9" s="66"/>
      <c r="E9" s="66"/>
      <c r="F9" s="66"/>
      <c r="G9" s="66"/>
      <c r="H9" s="66"/>
      <c r="I9" s="66"/>
      <c r="J9" s="66"/>
      <c r="K9" s="66"/>
      <c r="L9" s="66"/>
      <c r="M9" s="67"/>
      <c r="O9" s="37" t="s">
        <v>614</v>
      </c>
      <c r="P9" s="37">
        <v>4</v>
      </c>
      <c r="Q9" s="37">
        <v>5</v>
      </c>
      <c r="R9" s="37">
        <f t="shared" si="0"/>
        <v>-5</v>
      </c>
      <c r="S9" s="7" t="s">
        <v>236</v>
      </c>
      <c r="T9" s="7">
        <v>5</v>
      </c>
      <c r="U9" s="9" t="s">
        <v>14</v>
      </c>
      <c r="V9" s="7">
        <v>5</v>
      </c>
      <c r="W9" s="8">
        <v>2.5</v>
      </c>
      <c r="X9" s="10" t="s">
        <v>468</v>
      </c>
      <c r="Y9" s="10">
        <v>8</v>
      </c>
      <c r="Z9" s="10">
        <v>5</v>
      </c>
      <c r="AA9" s="12" t="s">
        <v>704</v>
      </c>
      <c r="AB9" s="12" t="s">
        <v>26</v>
      </c>
      <c r="AC9" s="12">
        <v>2</v>
      </c>
      <c r="AD9" s="12">
        <v>6</v>
      </c>
      <c r="AE9" s="3">
        <v>5</v>
      </c>
      <c r="AF9" s="4">
        <v>1</v>
      </c>
      <c r="AG9" s="4">
        <v>2</v>
      </c>
      <c r="AH9">
        <v>6</v>
      </c>
    </row>
    <row r="10" spans="1:38" ht="16.5" thickTop="1" thickBot="1" x14ac:dyDescent="0.3">
      <c r="A10" s="17"/>
      <c r="B10" s="65"/>
      <c r="C10" s="66"/>
      <c r="D10" s="66"/>
      <c r="E10" s="66"/>
      <c r="F10" s="66"/>
      <c r="G10" s="66"/>
      <c r="H10" s="66"/>
      <c r="I10" s="66"/>
      <c r="J10" s="66"/>
      <c r="K10" s="66"/>
      <c r="L10" s="66"/>
      <c r="M10" s="67"/>
      <c r="P10" s="37">
        <f>VLOOKUP(F4,O4:P9,2,0)</f>
        <v>0</v>
      </c>
      <c r="Q10" s="37">
        <v>6</v>
      </c>
      <c r="R10" s="37">
        <f t="shared" si="0"/>
        <v>-6</v>
      </c>
      <c r="S10" s="1" t="s">
        <v>11</v>
      </c>
      <c r="T10" s="1">
        <f>VLOOKUP(B4,S4:S4:RS99,2,0)</f>
        <v>5</v>
      </c>
      <c r="U10" s="9" t="s">
        <v>616</v>
      </c>
      <c r="V10" s="7">
        <v>6</v>
      </c>
      <c r="W10" s="7">
        <v>2.8</v>
      </c>
      <c r="X10" s="10" t="s">
        <v>469</v>
      </c>
      <c r="Y10" s="10">
        <v>12</v>
      </c>
      <c r="Z10" s="10">
        <v>6</v>
      </c>
      <c r="AA10" s="12" t="s">
        <v>471</v>
      </c>
      <c r="AB10" s="12" t="s">
        <v>23</v>
      </c>
      <c r="AC10" s="12">
        <v>4</v>
      </c>
      <c r="AD10" s="12">
        <v>7</v>
      </c>
      <c r="AE10" s="3">
        <v>6</v>
      </c>
      <c r="AF10" s="4">
        <v>2</v>
      </c>
      <c r="AG10" s="4">
        <v>3</v>
      </c>
      <c r="AH10">
        <f>AE9+1</f>
        <v>6</v>
      </c>
    </row>
    <row r="11" spans="1:38" ht="16.5" thickTop="1" thickBot="1" x14ac:dyDescent="0.3">
      <c r="A11" s="17"/>
      <c r="B11" s="65"/>
      <c r="C11" s="66"/>
      <c r="D11" s="66"/>
      <c r="E11" s="66"/>
      <c r="F11" s="66"/>
      <c r="G11" s="66"/>
      <c r="H11" s="66"/>
      <c r="I11" s="66"/>
      <c r="J11" s="66"/>
      <c r="K11" s="66"/>
      <c r="L11" s="66"/>
      <c r="M11" s="67"/>
      <c r="Q11" s="37">
        <v>7</v>
      </c>
      <c r="R11" s="37">
        <f t="shared" si="0"/>
        <v>-7</v>
      </c>
      <c r="S11" s="1"/>
      <c r="T11" s="1"/>
      <c r="U11" s="9" t="s">
        <v>15</v>
      </c>
      <c r="V11" s="7">
        <v>7</v>
      </c>
      <c r="W11" s="7">
        <v>3.1</v>
      </c>
      <c r="X11" s="10"/>
      <c r="Y11" s="10"/>
      <c r="Z11" s="10">
        <v>7</v>
      </c>
      <c r="AA11" s="12" t="s">
        <v>462</v>
      </c>
      <c r="AB11" s="12" t="s">
        <v>27</v>
      </c>
      <c r="AC11" s="12">
        <v>8</v>
      </c>
      <c r="AD11" s="12">
        <v>8</v>
      </c>
      <c r="AE11" s="3">
        <v>7</v>
      </c>
      <c r="AF11" s="4">
        <v>2</v>
      </c>
      <c r="AG11" s="4">
        <v>3</v>
      </c>
      <c r="AH11">
        <f t="shared" si="1"/>
        <v>7</v>
      </c>
    </row>
    <row r="12" spans="1:38" ht="16.5" thickTop="1" thickBot="1" x14ac:dyDescent="0.3">
      <c r="A12" s="17"/>
      <c r="B12" s="65"/>
      <c r="C12" s="66"/>
      <c r="D12" s="66"/>
      <c r="E12" s="66"/>
      <c r="F12" s="66"/>
      <c r="G12" s="66"/>
      <c r="H12" s="66"/>
      <c r="I12" s="66"/>
      <c r="J12" s="66"/>
      <c r="K12" s="66"/>
      <c r="L12" s="66"/>
      <c r="M12" s="67"/>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5"/>
      <c r="C13" s="66"/>
      <c r="D13" s="66"/>
      <c r="E13" s="66"/>
      <c r="F13" s="66"/>
      <c r="G13" s="66"/>
      <c r="H13" s="66"/>
      <c r="I13" s="66"/>
      <c r="J13" s="66"/>
      <c r="K13" s="66"/>
      <c r="L13" s="66"/>
      <c r="M13" s="67"/>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5"/>
      <c r="C14" s="66"/>
      <c r="D14" s="66"/>
      <c r="E14" s="66"/>
      <c r="F14" s="66"/>
      <c r="G14" s="66"/>
      <c r="H14" s="66"/>
      <c r="I14" s="66"/>
      <c r="J14" s="66"/>
      <c r="K14" s="66"/>
      <c r="L14" s="66"/>
      <c r="M14" s="67"/>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68"/>
      <c r="C15" s="69"/>
      <c r="D15" s="69"/>
      <c r="E15" s="69"/>
      <c r="F15" s="69"/>
      <c r="G15" s="69"/>
      <c r="H15" s="69"/>
      <c r="I15" s="69"/>
      <c r="J15" s="69"/>
      <c r="K15" s="69"/>
      <c r="L15" s="69"/>
      <c r="M15" s="70"/>
      <c r="V15" s="1" t="s">
        <v>11</v>
      </c>
      <c r="W15" s="1">
        <f>VLOOKUP(D4,V4:W14,2,0)</f>
        <v>2.2000000000000002</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2</v>
      </c>
      <c r="AB16">
        <f>VLOOKUP(H4,AB4:AC15,2,0)</f>
        <v>0</v>
      </c>
      <c r="AE16" s="3">
        <v>12</v>
      </c>
      <c r="AF16" s="4">
        <v>3</v>
      </c>
      <c r="AG16" s="4">
        <v>4.4000000000000004</v>
      </c>
    </row>
    <row r="17" spans="1:33" ht="42.75" customHeight="1" thickTop="1" thickBot="1" x14ac:dyDescent="0.3">
      <c r="A17" s="17"/>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0</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Animal</v>
      </c>
      <c r="E1" t="str">
        <f>_xlfn.CONCAT(A1:C1)</f>
        <v>Creo Animal</v>
      </c>
    </row>
    <row r="3" spans="1:27" ht="15" customHeight="1" x14ac:dyDescent="0.25">
      <c r="F3" s="34" t="s">
        <v>40</v>
      </c>
      <c r="G3" s="34" t="s">
        <v>478</v>
      </c>
      <c r="H3" s="35"/>
      <c r="I3" s="35"/>
      <c r="J3" s="35"/>
      <c r="K3" s="35"/>
      <c r="L3" s="35"/>
      <c r="M3" s="35"/>
      <c r="N3" s="35"/>
      <c r="O3" s="31"/>
      <c r="P3" s="31"/>
      <c r="Q3" s="31"/>
      <c r="AA3" s="30"/>
    </row>
    <row r="4" spans="1:27" ht="15.75" x14ac:dyDescent="0.25">
      <c r="F4" s="34" t="s">
        <v>473</v>
      </c>
      <c r="G4" s="34" t="s">
        <v>472</v>
      </c>
      <c r="H4" s="35"/>
      <c r="I4" s="35"/>
      <c r="J4" s="35"/>
      <c r="K4" s="35"/>
      <c r="L4" s="35"/>
      <c r="M4" s="35"/>
      <c r="N4" s="35"/>
      <c r="O4" s="31"/>
      <c r="P4" s="31"/>
      <c r="Q4" s="31"/>
    </row>
    <row r="5" spans="1:27" ht="15.75" x14ac:dyDescent="0.25">
      <c r="F5" s="34" t="s">
        <v>474</v>
      </c>
      <c r="G5" s="34" t="s">
        <v>475</v>
      </c>
      <c r="H5" s="35"/>
      <c r="I5" s="35"/>
      <c r="J5" s="35"/>
      <c r="K5" s="35"/>
      <c r="L5" s="35"/>
      <c r="M5" s="35"/>
      <c r="N5" s="35"/>
      <c r="O5" s="31"/>
      <c r="P5" s="31"/>
      <c r="Q5" s="31"/>
    </row>
    <row r="6" spans="1:27" ht="15.75" x14ac:dyDescent="0.25">
      <c r="F6" s="34" t="s">
        <v>477</v>
      </c>
      <c r="G6" s="34" t="s">
        <v>476</v>
      </c>
      <c r="H6" s="35"/>
      <c r="I6" s="35"/>
      <c r="J6" s="35"/>
      <c r="K6" s="35"/>
      <c r="L6" s="35"/>
      <c r="M6" s="35"/>
      <c r="N6" s="35"/>
      <c r="O6" s="31"/>
      <c r="P6" s="31"/>
      <c r="Q6" s="31"/>
    </row>
    <row r="7" spans="1:27" ht="15.75" x14ac:dyDescent="0.25">
      <c r="F7" s="34" t="s">
        <v>479</v>
      </c>
      <c r="G7" s="34" t="s">
        <v>480</v>
      </c>
      <c r="H7" s="35"/>
      <c r="I7" s="35"/>
      <c r="J7" s="35"/>
      <c r="K7" s="35"/>
      <c r="L7" s="35"/>
      <c r="M7" s="35"/>
      <c r="N7" s="35"/>
      <c r="O7" s="31"/>
      <c r="P7" s="31"/>
      <c r="Q7" s="31"/>
    </row>
    <row r="8" spans="1:27" ht="15.75" x14ac:dyDescent="0.25">
      <c r="F8" s="34" t="s">
        <v>481</v>
      </c>
      <c r="G8" s="34" t="s">
        <v>482</v>
      </c>
      <c r="H8" s="35"/>
      <c r="I8" s="35"/>
      <c r="J8" s="35"/>
      <c r="K8" s="35"/>
      <c r="L8" s="35"/>
      <c r="M8" s="35"/>
      <c r="N8" s="35"/>
      <c r="O8" s="31"/>
      <c r="P8" s="31"/>
      <c r="Q8" s="31"/>
    </row>
    <row r="9" spans="1:27" ht="15.75" x14ac:dyDescent="0.25">
      <c r="F9" s="34" t="s">
        <v>484</v>
      </c>
      <c r="G9" s="34" t="s">
        <v>483</v>
      </c>
      <c r="H9" s="35"/>
      <c r="I9" s="35"/>
      <c r="J9" s="35"/>
      <c r="K9" s="35"/>
      <c r="L9" s="35"/>
      <c r="M9" s="35"/>
      <c r="N9" s="35"/>
      <c r="O9" s="31"/>
      <c r="P9" s="31"/>
      <c r="Q9" s="31"/>
    </row>
    <row r="10" spans="1:27" ht="15.75" x14ac:dyDescent="0.25">
      <c r="F10" s="34" t="s">
        <v>485</v>
      </c>
      <c r="G10" s="34" t="s">
        <v>486</v>
      </c>
      <c r="H10" s="35"/>
      <c r="I10" s="35"/>
      <c r="J10" s="35"/>
      <c r="K10" s="35"/>
      <c r="L10" s="35"/>
      <c r="M10" s="35"/>
      <c r="N10" s="35"/>
      <c r="O10" s="31"/>
      <c r="P10" s="31"/>
      <c r="Q10" s="31"/>
    </row>
    <row r="11" spans="1:27" ht="15.75" x14ac:dyDescent="0.25">
      <c r="F11" s="34" t="s">
        <v>487</v>
      </c>
      <c r="G11" s="34" t="s">
        <v>489</v>
      </c>
      <c r="H11" s="35"/>
      <c r="I11" s="35"/>
      <c r="J11" s="35"/>
      <c r="K11" s="35"/>
      <c r="L11" s="35"/>
      <c r="M11" s="35"/>
      <c r="N11" s="35"/>
      <c r="O11" s="31"/>
      <c r="P11" s="31"/>
      <c r="Q11" s="31"/>
    </row>
    <row r="12" spans="1:27" ht="15.75" x14ac:dyDescent="0.25">
      <c r="F12" s="34" t="s">
        <v>491</v>
      </c>
      <c r="G12" s="34" t="s">
        <v>490</v>
      </c>
      <c r="H12" s="35"/>
      <c r="I12" s="35"/>
      <c r="J12" s="35"/>
      <c r="K12" s="35"/>
      <c r="L12" s="35"/>
      <c r="M12" s="35"/>
      <c r="N12" s="35"/>
      <c r="O12" s="31"/>
      <c r="P12" s="31"/>
      <c r="Q12" s="31"/>
    </row>
    <row r="13" spans="1:27" ht="15.75" x14ac:dyDescent="0.25">
      <c r="F13" s="34" t="s">
        <v>492</v>
      </c>
      <c r="G13" s="31" t="s">
        <v>493</v>
      </c>
      <c r="H13" s="31"/>
      <c r="I13" s="31"/>
      <c r="J13" s="31"/>
      <c r="K13" s="31"/>
      <c r="L13" s="31"/>
      <c r="M13" s="31"/>
      <c r="N13" s="31"/>
      <c r="O13" s="31"/>
      <c r="P13" s="31"/>
      <c r="Q13" s="31"/>
    </row>
    <row r="14" spans="1:27" ht="15.75" x14ac:dyDescent="0.25">
      <c r="F14" s="34" t="s">
        <v>494</v>
      </c>
      <c r="G14" s="31" t="s">
        <v>495</v>
      </c>
      <c r="H14" s="31"/>
      <c r="I14" s="31"/>
      <c r="J14" s="31"/>
      <c r="K14" s="31"/>
      <c r="L14" s="31"/>
      <c r="M14" s="31"/>
      <c r="N14" s="31"/>
      <c r="O14" s="31"/>
      <c r="P14" s="31"/>
      <c r="Q14" s="31"/>
    </row>
    <row r="15" spans="1:27" ht="15.75" x14ac:dyDescent="0.25">
      <c r="F15" s="34" t="s">
        <v>497</v>
      </c>
      <c r="G15" s="31" t="s">
        <v>496</v>
      </c>
      <c r="H15" s="31"/>
      <c r="I15" s="31"/>
      <c r="J15" s="31"/>
      <c r="K15" s="31"/>
      <c r="L15" s="31"/>
      <c r="M15" s="31"/>
      <c r="N15" s="31"/>
      <c r="O15" s="31"/>
      <c r="P15" s="31"/>
      <c r="Q15" s="31"/>
    </row>
    <row r="16" spans="1:27" ht="15.75" x14ac:dyDescent="0.25">
      <c r="F16" s="34" t="s">
        <v>498</v>
      </c>
      <c r="G16" s="31" t="s">
        <v>499</v>
      </c>
      <c r="H16" s="31"/>
      <c r="I16" s="31"/>
      <c r="J16" s="31"/>
      <c r="K16" s="31"/>
      <c r="L16" s="31"/>
      <c r="M16" s="31"/>
      <c r="N16" s="31"/>
      <c r="O16" s="31"/>
      <c r="P16" s="31"/>
      <c r="Q16" s="31"/>
    </row>
    <row r="17" spans="6:8" ht="15.75" x14ac:dyDescent="0.25">
      <c r="F17" s="34" t="s">
        <v>500</v>
      </c>
      <c r="G17" s="36" t="s">
        <v>501</v>
      </c>
    </row>
    <row r="18" spans="6:8" ht="15.75" x14ac:dyDescent="0.25">
      <c r="F18" s="34" t="s">
        <v>503</v>
      </c>
      <c r="G18" s="36" t="s">
        <v>502</v>
      </c>
    </row>
    <row r="19" spans="6:8" ht="15.75" x14ac:dyDescent="0.25">
      <c r="F19" s="34" t="s">
        <v>505</v>
      </c>
      <c r="G19" s="36" t="s">
        <v>504</v>
      </c>
      <c r="H19" s="36"/>
    </row>
    <row r="20" spans="6:8" ht="15.75" x14ac:dyDescent="0.25">
      <c r="F20" s="34" t="s">
        <v>507</v>
      </c>
      <c r="G20" s="36" t="s">
        <v>506</v>
      </c>
    </row>
    <row r="21" spans="6:8" ht="15.75" x14ac:dyDescent="0.25">
      <c r="F21" s="34" t="s">
        <v>509</v>
      </c>
      <c r="G21" s="36" t="s">
        <v>508</v>
      </c>
    </row>
    <row r="22" spans="6:8" ht="15.75" x14ac:dyDescent="0.25">
      <c r="F22" s="34" t="s">
        <v>517</v>
      </c>
      <c r="G22" s="36" t="s">
        <v>510</v>
      </c>
    </row>
    <row r="23" spans="6:8" ht="15.75" x14ac:dyDescent="0.25">
      <c r="F23" s="34" t="s">
        <v>511</v>
      </c>
      <c r="G23" s="36" t="s">
        <v>512</v>
      </c>
    </row>
    <row r="24" spans="6:8" ht="15.75" x14ac:dyDescent="0.25">
      <c r="F24" s="34" t="s">
        <v>516</v>
      </c>
      <c r="G24" s="36" t="s">
        <v>513</v>
      </c>
    </row>
    <row r="25" spans="6:8" ht="15.75" x14ac:dyDescent="0.25">
      <c r="F25" s="34" t="s">
        <v>515</v>
      </c>
      <c r="G25" s="36" t="s">
        <v>514</v>
      </c>
    </row>
    <row r="26" spans="6:8" ht="15.75" x14ac:dyDescent="0.25">
      <c r="F26" s="34" t="s">
        <v>519</v>
      </c>
      <c r="G26" s="36" t="s">
        <v>518</v>
      </c>
    </row>
    <row r="27" spans="6:8" ht="15.75" x14ac:dyDescent="0.25">
      <c r="F27" s="34" t="s">
        <v>566</v>
      </c>
      <c r="G27" s="36" t="s">
        <v>520</v>
      </c>
    </row>
    <row r="28" spans="6:8" ht="15.75" x14ac:dyDescent="0.25">
      <c r="F28" s="34" t="s">
        <v>570</v>
      </c>
      <c r="G28" s="36" t="s">
        <v>521</v>
      </c>
    </row>
    <row r="29" spans="6:8" ht="15.75" x14ac:dyDescent="0.25">
      <c r="F29" s="34" t="s">
        <v>569</v>
      </c>
      <c r="G29" s="36" t="s">
        <v>522</v>
      </c>
    </row>
    <row r="30" spans="6:8" ht="15.75" x14ac:dyDescent="0.25">
      <c r="F30" s="34" t="s">
        <v>568</v>
      </c>
      <c r="G30" s="36" t="s">
        <v>523</v>
      </c>
    </row>
    <row r="31" spans="6:8" ht="15.75" x14ac:dyDescent="0.25">
      <c r="F31" s="34" t="s">
        <v>525</v>
      </c>
      <c r="G31" s="36" t="s">
        <v>524</v>
      </c>
    </row>
    <row r="32" spans="6:8" ht="15.75" x14ac:dyDescent="0.25">
      <c r="F32" s="34" t="s">
        <v>526</v>
      </c>
      <c r="G32" s="36" t="s">
        <v>527</v>
      </c>
    </row>
    <row r="33" spans="6:7" ht="15.75" x14ac:dyDescent="0.25">
      <c r="F33" s="34" t="s">
        <v>529</v>
      </c>
      <c r="G33" s="36" t="s">
        <v>528</v>
      </c>
    </row>
    <row r="34" spans="6:7" ht="15.75" x14ac:dyDescent="0.25">
      <c r="F34" s="34" t="s">
        <v>531</v>
      </c>
      <c r="G34" s="36" t="s">
        <v>530</v>
      </c>
    </row>
    <row r="35" spans="6:7" ht="15.75" x14ac:dyDescent="0.25">
      <c r="F35" s="34" t="s">
        <v>533</v>
      </c>
      <c r="G35" s="36" t="s">
        <v>532</v>
      </c>
    </row>
    <row r="36" spans="6:7" ht="15.75" x14ac:dyDescent="0.25">
      <c r="F36" s="34" t="s">
        <v>535</v>
      </c>
      <c r="G36" s="36" t="s">
        <v>534</v>
      </c>
    </row>
    <row r="37" spans="6:7" ht="15.75" x14ac:dyDescent="0.25">
      <c r="F37" s="34" t="s">
        <v>567</v>
      </c>
      <c r="G37" s="36" t="s">
        <v>536</v>
      </c>
    </row>
    <row r="38" spans="6:7" ht="15.75" x14ac:dyDescent="0.25">
      <c r="F38" s="34" t="s">
        <v>538</v>
      </c>
      <c r="G38" s="36" t="s">
        <v>537</v>
      </c>
    </row>
    <row r="39" spans="6:7" ht="15.75" x14ac:dyDescent="0.25">
      <c r="F39" s="34" t="s">
        <v>540</v>
      </c>
      <c r="G39" s="36" t="s">
        <v>539</v>
      </c>
    </row>
    <row r="40" spans="6:7" ht="15.75" x14ac:dyDescent="0.25">
      <c r="F40" s="34" t="s">
        <v>542</v>
      </c>
      <c r="G40" s="36" t="s">
        <v>541</v>
      </c>
    </row>
    <row r="41" spans="6:7" ht="15.75" x14ac:dyDescent="0.25">
      <c r="F41" s="34" t="s">
        <v>544</v>
      </c>
      <c r="G41" s="36" t="s">
        <v>543</v>
      </c>
    </row>
    <row r="42" spans="6:7" ht="15.75" x14ac:dyDescent="0.25">
      <c r="F42" s="34" t="s">
        <v>550</v>
      </c>
      <c r="G42" s="36" t="s">
        <v>545</v>
      </c>
    </row>
    <row r="43" spans="6:7" ht="15.75" x14ac:dyDescent="0.25">
      <c r="F43" s="34" t="s">
        <v>549</v>
      </c>
      <c r="G43" s="36" t="s">
        <v>546</v>
      </c>
    </row>
    <row r="44" spans="6:7" ht="15.75" x14ac:dyDescent="0.25">
      <c r="F44" s="34" t="s">
        <v>548</v>
      </c>
      <c r="G44" s="36" t="s">
        <v>547</v>
      </c>
    </row>
    <row r="45" spans="6:7" ht="15.75" x14ac:dyDescent="0.25">
      <c r="F45" s="34" t="s">
        <v>552</v>
      </c>
      <c r="G45" s="36" t="s">
        <v>551</v>
      </c>
    </row>
    <row r="46" spans="6:7" ht="15.75" x14ac:dyDescent="0.25">
      <c r="F46" s="34" t="s">
        <v>556</v>
      </c>
      <c r="G46" s="36" t="s">
        <v>553</v>
      </c>
    </row>
    <row r="47" spans="6:7" ht="15.75" x14ac:dyDescent="0.25">
      <c r="F47" s="34" t="s">
        <v>555</v>
      </c>
      <c r="G47" s="36" t="s">
        <v>554</v>
      </c>
    </row>
    <row r="48" spans="6:7" ht="15.75" x14ac:dyDescent="0.25">
      <c r="F48" s="34" t="s">
        <v>558</v>
      </c>
      <c r="G48" s="36" t="s">
        <v>557</v>
      </c>
    </row>
    <row r="49" spans="6:7" ht="15.75" x14ac:dyDescent="0.25">
      <c r="F49" s="34" t="s">
        <v>560</v>
      </c>
      <c r="G49" s="36" t="s">
        <v>559</v>
      </c>
    </row>
    <row r="50" spans="6:7" ht="15.75" x14ac:dyDescent="0.25">
      <c r="F50" s="34" t="s">
        <v>562</v>
      </c>
      <c r="G50" s="36" t="s">
        <v>561</v>
      </c>
    </row>
    <row r="51" spans="6:7" ht="15.75" x14ac:dyDescent="0.25">
      <c r="F51" s="34" t="s">
        <v>563</v>
      </c>
      <c r="G51" s="36" t="s">
        <v>398</v>
      </c>
    </row>
    <row r="52" spans="6:7" ht="15.75" x14ac:dyDescent="0.25">
      <c r="F52" s="34" t="s">
        <v>565</v>
      </c>
      <c r="G52" s="36" t="s">
        <v>564</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85" t="s">
        <v>40</v>
      </c>
      <c r="C2" s="85"/>
      <c r="D2" s="85"/>
      <c r="E2" s="85"/>
      <c r="F2" s="85"/>
      <c r="G2" s="85"/>
      <c r="H2" s="85"/>
      <c r="I2" s="85"/>
      <c r="J2" s="85"/>
      <c r="K2" s="85"/>
      <c r="L2" s="85"/>
      <c r="M2" s="85"/>
      <c r="N2" s="85"/>
      <c r="O2" s="86"/>
    </row>
    <row r="3" spans="2:37" ht="16.5" thickTop="1" thickBot="1" x14ac:dyDescent="0.3">
      <c r="B3" s="26">
        <v>0</v>
      </c>
      <c r="C3" s="88" t="s">
        <v>41</v>
      </c>
      <c r="D3" s="88"/>
      <c r="E3" s="88"/>
      <c r="F3" s="88"/>
      <c r="G3" s="88"/>
      <c r="H3" s="88"/>
      <c r="I3" s="88"/>
      <c r="J3" s="88"/>
      <c r="K3" s="88"/>
      <c r="L3" s="88"/>
      <c r="M3" s="88"/>
      <c r="N3" s="88"/>
      <c r="O3" s="88"/>
    </row>
    <row r="4" spans="2:37" ht="16.5" thickTop="1" thickBot="1" x14ac:dyDescent="0.3">
      <c r="B4" s="26">
        <v>0</v>
      </c>
      <c r="C4" s="89" t="s">
        <v>42</v>
      </c>
      <c r="D4" s="89"/>
      <c r="E4" s="89"/>
      <c r="F4" s="89"/>
      <c r="G4" s="89"/>
      <c r="H4" s="89"/>
      <c r="I4" s="89"/>
      <c r="J4" s="89"/>
      <c r="K4" s="89"/>
      <c r="L4" s="89"/>
      <c r="M4" s="89"/>
      <c r="N4" s="89"/>
      <c r="O4" s="89"/>
      <c r="AK4">
        <v>6</v>
      </c>
    </row>
    <row r="5" spans="2:37" ht="16.5" thickTop="1" thickBot="1" x14ac:dyDescent="0.3">
      <c r="B5" s="26">
        <v>1</v>
      </c>
      <c r="C5" s="89" t="s">
        <v>43</v>
      </c>
      <c r="D5" s="89"/>
      <c r="E5" s="89"/>
      <c r="F5" s="89"/>
      <c r="G5" s="89"/>
      <c r="H5" s="89"/>
      <c r="I5" s="89"/>
      <c r="J5" s="89"/>
      <c r="K5" s="89"/>
      <c r="L5" s="89"/>
      <c r="M5" s="89"/>
      <c r="N5" s="89"/>
      <c r="O5" s="89"/>
    </row>
    <row r="6" spans="2:37" ht="16.5" thickTop="1" thickBot="1" x14ac:dyDescent="0.3">
      <c r="B6" s="26">
        <v>2</v>
      </c>
      <c r="C6" s="89" t="s">
        <v>44</v>
      </c>
      <c r="D6" s="89"/>
      <c r="E6" s="89"/>
      <c r="F6" s="89"/>
      <c r="G6" s="89"/>
      <c r="H6" s="89"/>
      <c r="I6" s="89"/>
      <c r="J6" s="89"/>
      <c r="K6" s="89"/>
      <c r="L6" s="89"/>
      <c r="M6" s="89"/>
      <c r="N6" s="89"/>
      <c r="O6" s="89"/>
    </row>
    <row r="7" spans="2:37" ht="16.5" thickTop="1" thickBot="1" x14ac:dyDescent="0.3">
      <c r="B7" s="26">
        <v>2</v>
      </c>
      <c r="C7" s="89" t="s">
        <v>45</v>
      </c>
      <c r="D7" s="89"/>
      <c r="E7" s="89"/>
      <c r="F7" s="89"/>
      <c r="G7" s="89"/>
      <c r="H7" s="89"/>
      <c r="I7" s="89"/>
      <c r="J7" s="89"/>
      <c r="K7" s="89"/>
      <c r="L7" s="89"/>
      <c r="M7" s="89"/>
      <c r="N7" s="89"/>
      <c r="O7" s="89"/>
    </row>
    <row r="8" spans="2:37" ht="16.5" thickTop="1" thickBot="1" x14ac:dyDescent="0.3">
      <c r="B8" s="26">
        <v>3</v>
      </c>
      <c r="C8" s="89" t="s">
        <v>46</v>
      </c>
      <c r="D8" s="89"/>
      <c r="E8" s="89"/>
      <c r="F8" s="89"/>
      <c r="G8" s="89"/>
      <c r="H8" s="89"/>
      <c r="I8" s="89"/>
      <c r="J8" s="89"/>
      <c r="K8" s="89"/>
      <c r="L8" s="89"/>
      <c r="M8" s="89"/>
      <c r="N8" s="89"/>
      <c r="O8" s="89"/>
    </row>
    <row r="9" spans="2:37" ht="16.5" thickTop="1" thickBot="1" x14ac:dyDescent="0.3">
      <c r="B9" s="26">
        <v>3</v>
      </c>
      <c r="C9" s="90" t="s">
        <v>618</v>
      </c>
      <c r="D9" s="91"/>
      <c r="E9" s="91"/>
      <c r="F9" s="91"/>
      <c r="G9" s="91"/>
      <c r="H9" s="91"/>
      <c r="I9" s="91"/>
      <c r="J9" s="91"/>
      <c r="K9" s="91"/>
      <c r="L9" s="91"/>
      <c r="M9" s="91"/>
      <c r="N9" s="91"/>
      <c r="O9" s="92"/>
    </row>
    <row r="10" spans="2:37" ht="16.5" thickTop="1" thickBot="1" x14ac:dyDescent="0.3">
      <c r="B10" s="26">
        <v>4</v>
      </c>
      <c r="C10" s="90" t="s">
        <v>620</v>
      </c>
      <c r="D10" s="91"/>
      <c r="E10" s="91"/>
      <c r="F10" s="91"/>
      <c r="G10" s="91"/>
      <c r="H10" s="91"/>
      <c r="I10" s="91"/>
      <c r="J10" s="91"/>
      <c r="K10" s="91"/>
      <c r="L10" s="91"/>
      <c r="M10" s="91"/>
      <c r="N10" s="91"/>
      <c r="O10" s="92"/>
      <c r="T10" s="42"/>
    </row>
    <row r="11" spans="2:37" ht="33" customHeight="1" thickTop="1" thickBot="1" x14ac:dyDescent="0.3">
      <c r="B11" s="26">
        <v>3</v>
      </c>
      <c r="C11" s="89" t="s">
        <v>619</v>
      </c>
      <c r="D11" s="89"/>
      <c r="E11" s="89"/>
      <c r="F11" s="89"/>
      <c r="G11" s="89"/>
      <c r="H11" s="89"/>
      <c r="I11" s="89"/>
      <c r="J11" s="89"/>
      <c r="K11" s="89"/>
      <c r="L11" s="89"/>
      <c r="M11" s="89"/>
      <c r="N11" s="89"/>
      <c r="O11" s="89"/>
    </row>
    <row r="12" spans="2:37" ht="16.5" thickTop="1" thickBot="1" x14ac:dyDescent="0.3">
      <c r="B12" s="26">
        <v>4</v>
      </c>
      <c r="C12" s="103" t="s">
        <v>626</v>
      </c>
      <c r="D12" s="104"/>
      <c r="E12" s="104"/>
      <c r="F12" s="104"/>
      <c r="G12" s="104"/>
      <c r="H12" s="104"/>
      <c r="I12" s="104"/>
      <c r="J12" s="104"/>
      <c r="K12" s="104"/>
      <c r="L12" s="104"/>
      <c r="M12" s="104"/>
      <c r="N12" s="104"/>
      <c r="O12" s="105"/>
    </row>
    <row r="13" spans="2:37" ht="16.5" thickTop="1" thickBot="1" x14ac:dyDescent="0.3">
      <c r="B13" s="26">
        <v>4</v>
      </c>
      <c r="C13" s="89" t="s">
        <v>229</v>
      </c>
      <c r="D13" s="89"/>
      <c r="E13" s="89"/>
      <c r="F13" s="89"/>
      <c r="G13" s="89"/>
      <c r="H13" s="89"/>
      <c r="I13" s="89"/>
      <c r="J13" s="89"/>
      <c r="K13" s="89"/>
      <c r="L13" s="89"/>
      <c r="M13" s="89"/>
      <c r="N13" s="89"/>
      <c r="O13" s="89"/>
    </row>
    <row r="14" spans="2:37" ht="16.5" thickTop="1" thickBot="1" x14ac:dyDescent="0.3">
      <c r="B14" s="26">
        <v>5</v>
      </c>
      <c r="C14" s="90" t="s">
        <v>621</v>
      </c>
      <c r="D14" s="91"/>
      <c r="E14" s="91"/>
      <c r="F14" s="91"/>
      <c r="G14" s="91"/>
      <c r="H14" s="91"/>
      <c r="I14" s="91"/>
      <c r="J14" s="91"/>
      <c r="K14" s="91"/>
      <c r="L14" s="91"/>
      <c r="M14" s="91"/>
      <c r="N14" s="91"/>
      <c r="O14" s="92"/>
    </row>
    <row r="15" spans="2:37" ht="16.5" thickTop="1" thickBot="1" x14ac:dyDescent="0.3">
      <c r="B15" s="26">
        <v>5</v>
      </c>
      <c r="C15" s="103" t="s">
        <v>622</v>
      </c>
      <c r="D15" s="104"/>
      <c r="E15" s="104"/>
      <c r="F15" s="104"/>
      <c r="G15" s="104"/>
      <c r="H15" s="104"/>
      <c r="I15" s="104"/>
      <c r="J15" s="104"/>
      <c r="K15" s="104"/>
      <c r="L15" s="104"/>
      <c r="M15" s="104"/>
      <c r="N15" s="104"/>
      <c r="O15" s="105"/>
    </row>
    <row r="16" spans="2:37" ht="16.5" thickTop="1" thickBot="1" x14ac:dyDescent="0.3">
      <c r="B16" s="26">
        <v>5</v>
      </c>
      <c r="C16" s="103" t="s">
        <v>628</v>
      </c>
      <c r="D16" s="104"/>
      <c r="E16" s="104"/>
      <c r="F16" s="104"/>
      <c r="G16" s="104"/>
      <c r="H16" s="104"/>
      <c r="I16" s="104"/>
      <c r="J16" s="104"/>
      <c r="K16" s="104"/>
      <c r="L16" s="104"/>
      <c r="M16" s="104"/>
      <c r="N16" s="104"/>
      <c r="O16" s="105"/>
    </row>
    <row r="17" spans="2:15" ht="16.5" thickTop="1" thickBot="1" x14ac:dyDescent="0.3">
      <c r="B17" s="26">
        <v>5</v>
      </c>
      <c r="C17" s="103" t="s">
        <v>623</v>
      </c>
      <c r="D17" s="104"/>
      <c r="E17" s="104"/>
      <c r="F17" s="104"/>
      <c r="G17" s="104"/>
      <c r="H17" s="104"/>
      <c r="I17" s="104"/>
      <c r="J17" s="104"/>
      <c r="K17" s="104"/>
      <c r="L17" s="104"/>
      <c r="M17" s="104"/>
      <c r="N17" s="104"/>
      <c r="O17" s="105"/>
    </row>
    <row r="18" spans="2:15" ht="33" customHeight="1" thickTop="1" thickBot="1" x14ac:dyDescent="0.3">
      <c r="B18" s="26">
        <v>5</v>
      </c>
      <c r="C18" s="103" t="s">
        <v>627</v>
      </c>
      <c r="D18" s="104"/>
      <c r="E18" s="104"/>
      <c r="F18" s="104"/>
      <c r="G18" s="104"/>
      <c r="H18" s="104"/>
      <c r="I18" s="104"/>
      <c r="J18" s="104"/>
      <c r="K18" s="104"/>
      <c r="L18" s="104"/>
      <c r="M18" s="104"/>
      <c r="N18" s="104"/>
      <c r="O18" s="105"/>
    </row>
    <row r="19" spans="2:15" ht="16.5" thickTop="1" thickBot="1" x14ac:dyDescent="0.3">
      <c r="B19" s="26">
        <v>5</v>
      </c>
      <c r="C19" s="89" t="s">
        <v>48</v>
      </c>
      <c r="D19" s="89"/>
      <c r="E19" s="89"/>
      <c r="F19" s="89"/>
      <c r="G19" s="89"/>
      <c r="H19" s="89"/>
      <c r="I19" s="89"/>
      <c r="J19" s="89"/>
      <c r="K19" s="89"/>
      <c r="L19" s="89"/>
      <c r="M19" s="89"/>
      <c r="N19" s="89"/>
      <c r="O19" s="89"/>
    </row>
    <row r="20" spans="2:15" ht="16.5" thickTop="1" thickBot="1" x14ac:dyDescent="0.3">
      <c r="B20" s="26">
        <v>6</v>
      </c>
      <c r="C20" s="103" t="s">
        <v>629</v>
      </c>
      <c r="D20" s="104"/>
      <c r="E20" s="104"/>
      <c r="F20" s="104"/>
      <c r="G20" s="104"/>
      <c r="H20" s="104"/>
      <c r="I20" s="104"/>
      <c r="J20" s="104"/>
      <c r="K20" s="104"/>
      <c r="L20" s="104"/>
      <c r="M20" s="104"/>
      <c r="N20" s="104"/>
      <c r="O20" s="105"/>
    </row>
    <row r="21" spans="2:15" ht="16.5" customHeight="1" thickTop="1" thickBot="1" x14ac:dyDescent="0.3">
      <c r="B21" s="26">
        <v>4.9780219780219701</v>
      </c>
      <c r="C21" s="89" t="s">
        <v>47</v>
      </c>
      <c r="D21" s="89"/>
      <c r="E21" s="89"/>
      <c r="F21" s="89"/>
      <c r="G21" s="89"/>
      <c r="H21" s="89"/>
      <c r="I21" s="89"/>
      <c r="J21" s="89"/>
      <c r="K21" s="89"/>
      <c r="L21" s="89"/>
      <c r="M21" s="89"/>
      <c r="N21" s="89"/>
      <c r="O21" s="89"/>
    </row>
    <row r="22" spans="2:15" ht="16.5" customHeight="1" thickTop="1" thickBot="1" x14ac:dyDescent="0.3">
      <c r="B22" s="26">
        <v>6</v>
      </c>
      <c r="C22" s="89" t="s">
        <v>48</v>
      </c>
      <c r="D22" s="89"/>
      <c r="E22" s="89"/>
      <c r="F22" s="89"/>
      <c r="G22" s="89"/>
      <c r="H22" s="89"/>
      <c r="I22" s="89"/>
      <c r="J22" s="89"/>
      <c r="K22" s="89"/>
      <c r="L22" s="89"/>
      <c r="M22" s="89"/>
      <c r="N22" s="89"/>
      <c r="O22" s="89"/>
    </row>
    <row r="23" spans="2:15" ht="16.5" customHeight="1" thickTop="1" thickBot="1" x14ac:dyDescent="0.3">
      <c r="B23" s="26">
        <v>5.72527472527472</v>
      </c>
      <c r="C23" s="89" t="s">
        <v>630</v>
      </c>
      <c r="D23" s="89"/>
      <c r="E23" s="89"/>
      <c r="F23" s="89"/>
      <c r="G23" s="89"/>
      <c r="H23" s="89"/>
      <c r="I23" s="89"/>
      <c r="J23" s="89"/>
      <c r="K23" s="89"/>
      <c r="L23" s="89"/>
      <c r="M23" s="89"/>
      <c r="N23" s="89"/>
      <c r="O23" s="89"/>
    </row>
    <row r="24" spans="2:15" ht="16.5" customHeight="1" thickTop="1" thickBot="1" x14ac:dyDescent="0.3">
      <c r="B24" s="26">
        <v>7</v>
      </c>
      <c r="C24" s="89" t="s">
        <v>49</v>
      </c>
      <c r="D24" s="89"/>
      <c r="E24" s="89"/>
      <c r="F24" s="89"/>
      <c r="G24" s="89"/>
      <c r="H24" s="89"/>
      <c r="I24" s="89"/>
      <c r="J24" s="89"/>
      <c r="K24" s="89"/>
      <c r="L24" s="89"/>
      <c r="M24" s="89"/>
      <c r="N24" s="89"/>
      <c r="O24" s="89"/>
    </row>
    <row r="25" spans="2:15" ht="16.5" customHeight="1" thickTop="1" thickBot="1" x14ac:dyDescent="0.3">
      <c r="B25" s="26">
        <v>7</v>
      </c>
      <c r="C25" s="90" t="s">
        <v>50</v>
      </c>
      <c r="D25" s="91"/>
      <c r="E25" s="91"/>
      <c r="F25" s="91"/>
      <c r="G25" s="91"/>
      <c r="H25" s="91"/>
      <c r="I25" s="91"/>
      <c r="J25" s="91"/>
      <c r="K25" s="91"/>
      <c r="L25" s="91"/>
      <c r="M25" s="91"/>
      <c r="N25" s="91"/>
      <c r="O25" s="92"/>
    </row>
    <row r="26" spans="2:15" ht="16.5" customHeight="1" thickTop="1" thickBot="1" x14ac:dyDescent="0.3">
      <c r="B26" s="47">
        <v>8</v>
      </c>
      <c r="C26" s="90" t="s">
        <v>631</v>
      </c>
      <c r="D26" s="91"/>
      <c r="E26" s="91"/>
      <c r="F26" s="91"/>
      <c r="G26" s="91"/>
      <c r="H26" s="91"/>
      <c r="I26" s="91"/>
      <c r="J26" s="91"/>
      <c r="K26" s="91"/>
      <c r="L26" s="91"/>
      <c r="M26" s="91"/>
      <c r="N26" s="91"/>
      <c r="O26" s="92"/>
    </row>
    <row r="27" spans="2:15" ht="16.5" customHeight="1" thickTop="1" thickBot="1" x14ac:dyDescent="0.3">
      <c r="B27" s="47">
        <v>8</v>
      </c>
      <c r="C27" s="90" t="s">
        <v>51</v>
      </c>
      <c r="D27" s="91"/>
      <c r="E27" s="91"/>
      <c r="F27" s="91"/>
      <c r="G27" s="91"/>
      <c r="H27" s="91"/>
      <c r="I27" s="91"/>
      <c r="J27" s="91"/>
      <c r="K27" s="91"/>
      <c r="L27" s="91"/>
      <c r="M27" s="91"/>
      <c r="N27" s="91"/>
      <c r="O27" s="92"/>
    </row>
    <row r="28" spans="2:15" ht="16.5" customHeight="1" thickTop="1" thickBot="1" x14ac:dyDescent="0.3">
      <c r="B28" s="47">
        <v>9</v>
      </c>
      <c r="C28" s="93" t="s">
        <v>632</v>
      </c>
      <c r="D28" s="94"/>
      <c r="E28" s="94"/>
      <c r="F28" s="94"/>
      <c r="G28" s="94"/>
      <c r="H28" s="94"/>
      <c r="I28" s="94"/>
      <c r="J28" s="94"/>
      <c r="K28" s="94"/>
      <c r="L28" s="94"/>
      <c r="M28" s="94"/>
      <c r="N28" s="94"/>
      <c r="O28" s="95"/>
    </row>
    <row r="29" spans="2:15" ht="33.75" customHeight="1" thickTop="1" thickBot="1" x14ac:dyDescent="0.3">
      <c r="B29" s="47">
        <v>10</v>
      </c>
      <c r="C29" s="71" t="s">
        <v>633</v>
      </c>
      <c r="D29" s="72"/>
      <c r="E29" s="72"/>
      <c r="F29" s="72"/>
      <c r="G29" s="72"/>
      <c r="H29" s="72"/>
      <c r="I29" s="72"/>
      <c r="J29" s="72"/>
      <c r="K29" s="72"/>
      <c r="L29" s="72"/>
      <c r="M29" s="72"/>
      <c r="N29" s="72"/>
      <c r="O29" s="73"/>
    </row>
    <row r="30" spans="2:15" ht="16.5" customHeight="1" thickTop="1" thickBot="1" x14ac:dyDescent="0.3">
      <c r="B30" s="47">
        <v>10</v>
      </c>
      <c r="C30" s="71" t="s">
        <v>634</v>
      </c>
      <c r="D30" s="72"/>
      <c r="E30" s="72"/>
      <c r="F30" s="72"/>
      <c r="G30" s="72"/>
      <c r="H30" s="72"/>
      <c r="I30" s="72"/>
      <c r="J30" s="72"/>
      <c r="K30" s="72"/>
      <c r="L30" s="72"/>
      <c r="M30" s="72"/>
      <c r="N30" s="72"/>
      <c r="O30" s="73"/>
    </row>
    <row r="31" spans="2:15" ht="32.25" customHeight="1" thickTop="1" thickBot="1" x14ac:dyDescent="0.3">
      <c r="B31" s="47">
        <v>11</v>
      </c>
      <c r="C31" s="98" t="s">
        <v>635</v>
      </c>
      <c r="D31" s="99"/>
      <c r="E31" s="99"/>
      <c r="F31" s="99"/>
      <c r="G31" s="99"/>
      <c r="H31" s="99"/>
      <c r="I31" s="99"/>
      <c r="J31" s="99"/>
      <c r="K31" s="99"/>
      <c r="L31" s="99"/>
      <c r="M31" s="99"/>
      <c r="N31" s="99"/>
      <c r="O31" s="100"/>
    </row>
    <row r="32" spans="2:15" ht="16.5" customHeight="1" thickTop="1" thickBot="1" x14ac:dyDescent="0.3">
      <c r="B32" s="47">
        <v>15</v>
      </c>
      <c r="C32" s="101" t="s">
        <v>636</v>
      </c>
      <c r="D32" s="101"/>
      <c r="E32" s="101"/>
      <c r="F32" s="101"/>
      <c r="G32" s="101"/>
      <c r="H32" s="101"/>
      <c r="I32" s="101"/>
      <c r="J32" s="101"/>
      <c r="K32" s="101"/>
      <c r="L32" s="101"/>
      <c r="M32" s="101"/>
      <c r="N32" s="101"/>
      <c r="O32" s="102"/>
    </row>
    <row r="33" spans="2:15" ht="15" customHeight="1" thickTop="1" thickBot="1" x14ac:dyDescent="0.3">
      <c r="B33" s="85" t="s">
        <v>473</v>
      </c>
      <c r="C33" s="85"/>
      <c r="D33" s="85"/>
      <c r="E33" s="85"/>
      <c r="F33" s="85"/>
      <c r="G33" s="85"/>
      <c r="H33" s="85"/>
      <c r="I33" s="85"/>
      <c r="J33" s="85"/>
      <c r="K33" s="85"/>
      <c r="L33" s="85"/>
      <c r="M33" s="85"/>
      <c r="N33" s="85"/>
      <c r="O33" s="86"/>
    </row>
    <row r="34" spans="2:15" ht="15" customHeight="1" thickTop="1" thickBot="1" x14ac:dyDescent="0.3">
      <c r="B34" s="27">
        <v>0</v>
      </c>
      <c r="C34" s="71" t="s">
        <v>52</v>
      </c>
      <c r="D34" s="72"/>
      <c r="E34" s="72"/>
      <c r="F34" s="72"/>
      <c r="G34" s="72"/>
      <c r="H34" s="72"/>
      <c r="I34" s="72"/>
      <c r="J34" s="72"/>
      <c r="K34" s="72"/>
      <c r="L34" s="72"/>
      <c r="M34" s="72"/>
      <c r="N34" s="72"/>
      <c r="O34" s="73"/>
    </row>
    <row r="35" spans="2:15" ht="15" customHeight="1" thickTop="1" thickBot="1" x14ac:dyDescent="0.3">
      <c r="B35" s="27">
        <v>1</v>
      </c>
      <c r="C35" s="71" t="s">
        <v>53</v>
      </c>
      <c r="D35" s="72"/>
      <c r="E35" s="72"/>
      <c r="F35" s="72"/>
      <c r="G35" s="72"/>
      <c r="H35" s="72"/>
      <c r="I35" s="72"/>
      <c r="J35" s="72"/>
      <c r="K35" s="72"/>
      <c r="L35" s="72"/>
      <c r="M35" s="72"/>
      <c r="N35" s="72"/>
      <c r="O35" s="73"/>
    </row>
    <row r="36" spans="2:15" ht="16.5" thickTop="1" thickBot="1" x14ac:dyDescent="0.3">
      <c r="B36" s="27">
        <v>1</v>
      </c>
      <c r="C36" s="71" t="s">
        <v>54</v>
      </c>
      <c r="D36" s="72"/>
      <c r="E36" s="72"/>
      <c r="F36" s="72"/>
      <c r="G36" s="72"/>
      <c r="H36" s="72"/>
      <c r="I36" s="72"/>
      <c r="J36" s="72"/>
      <c r="K36" s="72"/>
      <c r="L36" s="72"/>
      <c r="M36" s="72"/>
      <c r="N36" s="72"/>
      <c r="O36" s="73"/>
    </row>
    <row r="37" spans="2:15" ht="16.5" thickTop="1" thickBot="1" x14ac:dyDescent="0.3">
      <c r="B37" s="27">
        <v>1</v>
      </c>
      <c r="C37" s="71" t="s">
        <v>55</v>
      </c>
      <c r="D37" s="72"/>
      <c r="E37" s="72"/>
      <c r="F37" s="72"/>
      <c r="G37" s="72"/>
      <c r="H37" s="72"/>
      <c r="I37" s="72"/>
      <c r="J37" s="72"/>
      <c r="K37" s="72"/>
      <c r="L37" s="72"/>
      <c r="M37" s="72"/>
      <c r="N37" s="72"/>
      <c r="O37" s="73"/>
    </row>
    <row r="38" spans="2:15" ht="15" customHeight="1" thickTop="1" thickBot="1" x14ac:dyDescent="0.3">
      <c r="B38" s="27">
        <v>2</v>
      </c>
      <c r="C38" s="71" t="s">
        <v>56</v>
      </c>
      <c r="D38" s="72"/>
      <c r="E38" s="72"/>
      <c r="F38" s="72"/>
      <c r="G38" s="72"/>
      <c r="H38" s="72"/>
      <c r="I38" s="72"/>
      <c r="J38" s="72"/>
      <c r="K38" s="72"/>
      <c r="L38" s="72"/>
      <c r="M38" s="72"/>
      <c r="N38" s="72"/>
      <c r="O38" s="73"/>
    </row>
    <row r="39" spans="2:15" ht="15" customHeight="1" thickTop="1" thickBot="1" x14ac:dyDescent="0.3">
      <c r="B39" s="27">
        <v>3</v>
      </c>
      <c r="C39" s="71" t="s">
        <v>57</v>
      </c>
      <c r="D39" s="72"/>
      <c r="E39" s="72"/>
      <c r="F39" s="72"/>
      <c r="G39" s="72"/>
      <c r="H39" s="72"/>
      <c r="I39" s="72"/>
      <c r="J39" s="72"/>
      <c r="K39" s="72"/>
      <c r="L39" s="72"/>
      <c r="M39" s="72"/>
      <c r="N39" s="72"/>
      <c r="O39" s="73"/>
    </row>
    <row r="40" spans="2:15" ht="15" customHeight="1" thickTop="1" thickBot="1" x14ac:dyDescent="0.3">
      <c r="B40" s="48">
        <v>4</v>
      </c>
      <c r="C40" s="71" t="s">
        <v>58</v>
      </c>
      <c r="D40" s="72"/>
      <c r="E40" s="72"/>
      <c r="F40" s="72"/>
      <c r="G40" s="72"/>
      <c r="H40" s="72"/>
      <c r="I40" s="72"/>
      <c r="J40" s="72"/>
      <c r="K40" s="72"/>
      <c r="L40" s="72"/>
      <c r="M40" s="72"/>
      <c r="N40" s="72"/>
      <c r="O40" s="73"/>
    </row>
    <row r="41" spans="2:15" ht="15" customHeight="1" thickTop="1" thickBot="1" x14ac:dyDescent="0.3">
      <c r="B41" s="77" t="s">
        <v>474</v>
      </c>
      <c r="C41" s="77"/>
      <c r="D41" s="77"/>
      <c r="E41" s="77"/>
      <c r="F41" s="77"/>
      <c r="G41" s="77"/>
      <c r="H41" s="77"/>
      <c r="I41" s="77"/>
      <c r="J41" s="77"/>
      <c r="K41" s="77"/>
      <c r="L41" s="77"/>
      <c r="M41" s="77"/>
      <c r="N41" s="77"/>
      <c r="O41" s="78"/>
    </row>
    <row r="42" spans="2:15" ht="15" customHeight="1" thickTop="1" thickBot="1" x14ac:dyDescent="0.3">
      <c r="B42" s="27">
        <v>0</v>
      </c>
      <c r="C42" s="79" t="s">
        <v>63</v>
      </c>
      <c r="D42" s="80"/>
      <c r="E42" s="80"/>
      <c r="F42" s="80"/>
      <c r="G42" s="80"/>
      <c r="H42" s="80"/>
      <c r="I42" s="80"/>
      <c r="J42" s="80"/>
      <c r="K42" s="80"/>
      <c r="L42" s="80"/>
      <c r="M42" s="80"/>
      <c r="N42" s="80"/>
      <c r="O42" s="81"/>
    </row>
    <row r="43" spans="2:15" ht="29.25" customHeight="1" thickTop="1" thickBot="1" x14ac:dyDescent="0.3">
      <c r="B43" s="27">
        <v>0</v>
      </c>
      <c r="C43" s="79" t="s">
        <v>637</v>
      </c>
      <c r="D43" s="80"/>
      <c r="E43" s="80"/>
      <c r="F43" s="80"/>
      <c r="G43" s="80"/>
      <c r="H43" s="80"/>
      <c r="I43" s="80"/>
      <c r="J43" s="80"/>
      <c r="K43" s="80"/>
      <c r="L43" s="80"/>
      <c r="M43" s="80"/>
      <c r="N43" s="80"/>
      <c r="O43" s="81"/>
    </row>
    <row r="44" spans="2:15" ht="15" customHeight="1" thickTop="1" thickBot="1" x14ac:dyDescent="0.3">
      <c r="B44" s="27">
        <v>0</v>
      </c>
      <c r="C44" s="82" t="s">
        <v>59</v>
      </c>
      <c r="D44" s="83"/>
      <c r="E44" s="83"/>
      <c r="F44" s="83"/>
      <c r="G44" s="83"/>
      <c r="H44" s="83"/>
      <c r="I44" s="83"/>
      <c r="J44" s="83"/>
      <c r="K44" s="83"/>
      <c r="L44" s="83"/>
      <c r="M44" s="83"/>
      <c r="N44" s="83"/>
      <c r="O44" s="84"/>
    </row>
    <row r="45" spans="2:15" ht="15" customHeight="1" thickTop="1" thickBot="1" x14ac:dyDescent="0.3">
      <c r="B45" s="27">
        <v>1</v>
      </c>
      <c r="C45" s="82" t="s">
        <v>64</v>
      </c>
      <c r="D45" s="83"/>
      <c r="E45" s="83"/>
      <c r="F45" s="83"/>
      <c r="G45" s="83"/>
      <c r="H45" s="83"/>
      <c r="I45" s="83"/>
      <c r="J45" s="83"/>
      <c r="K45" s="83"/>
      <c r="L45" s="83"/>
      <c r="M45" s="83"/>
      <c r="N45" s="83"/>
      <c r="O45" s="84"/>
    </row>
    <row r="46" spans="2:15" ht="15" customHeight="1" thickTop="1" thickBot="1" x14ac:dyDescent="0.3">
      <c r="B46" s="27">
        <v>1</v>
      </c>
      <c r="C46" s="82" t="s">
        <v>60</v>
      </c>
      <c r="D46" s="83"/>
      <c r="E46" s="83"/>
      <c r="F46" s="83"/>
      <c r="G46" s="83"/>
      <c r="H46" s="83"/>
      <c r="I46" s="83"/>
      <c r="J46" s="83"/>
      <c r="K46" s="83"/>
      <c r="L46" s="83"/>
      <c r="M46" s="83"/>
      <c r="N46" s="83"/>
      <c r="O46" s="84"/>
    </row>
    <row r="47" spans="2:15" ht="15" customHeight="1" thickTop="1" thickBot="1" x14ac:dyDescent="0.3">
      <c r="B47" s="27">
        <v>1</v>
      </c>
      <c r="C47" s="82" t="s">
        <v>74</v>
      </c>
      <c r="D47" s="83"/>
      <c r="E47" s="83"/>
      <c r="F47" s="83"/>
      <c r="G47" s="83"/>
      <c r="H47" s="83"/>
      <c r="I47" s="83"/>
      <c r="J47" s="83"/>
      <c r="K47" s="83"/>
      <c r="L47" s="83"/>
      <c r="M47" s="83"/>
      <c r="N47" s="83"/>
      <c r="O47" s="84"/>
    </row>
    <row r="48" spans="2:15" ht="15" customHeight="1" thickTop="1" thickBot="1" x14ac:dyDescent="0.3">
      <c r="B48" s="27">
        <v>1</v>
      </c>
      <c r="C48" s="82" t="s">
        <v>61</v>
      </c>
      <c r="D48" s="83"/>
      <c r="E48" s="83"/>
      <c r="F48" s="83"/>
      <c r="G48" s="83"/>
      <c r="H48" s="83"/>
      <c r="I48" s="83"/>
      <c r="J48" s="83"/>
      <c r="K48" s="83"/>
      <c r="L48" s="83"/>
      <c r="M48" s="83"/>
      <c r="N48" s="83"/>
      <c r="O48" s="84"/>
    </row>
    <row r="49" spans="2:15" ht="30" customHeight="1" thickTop="1" thickBot="1" x14ac:dyDescent="0.3">
      <c r="B49" s="27">
        <v>1</v>
      </c>
      <c r="C49" s="79" t="s">
        <v>638</v>
      </c>
      <c r="D49" s="80"/>
      <c r="E49" s="80"/>
      <c r="F49" s="80"/>
      <c r="G49" s="80"/>
      <c r="H49" s="80"/>
      <c r="I49" s="80"/>
      <c r="J49" s="80"/>
      <c r="K49" s="80"/>
      <c r="L49" s="80"/>
      <c r="M49" s="80"/>
      <c r="N49" s="80"/>
      <c r="O49" s="81"/>
    </row>
    <row r="50" spans="2:15" ht="15" customHeight="1" thickTop="1" thickBot="1" x14ac:dyDescent="0.3">
      <c r="B50" s="27">
        <v>1</v>
      </c>
      <c r="C50" s="74" t="s">
        <v>62</v>
      </c>
      <c r="D50" s="75"/>
      <c r="E50" s="75"/>
      <c r="F50" s="75"/>
      <c r="G50" s="75"/>
      <c r="H50" s="75"/>
      <c r="I50" s="75"/>
      <c r="J50" s="75"/>
      <c r="K50" s="75"/>
      <c r="L50" s="75"/>
      <c r="M50" s="75"/>
      <c r="N50" s="75"/>
      <c r="O50" s="76"/>
    </row>
    <row r="51" spans="2:15" ht="27.75" customHeight="1" thickTop="1" thickBot="1" x14ac:dyDescent="0.3">
      <c r="B51" s="27">
        <v>2</v>
      </c>
      <c r="C51" s="74" t="s">
        <v>639</v>
      </c>
      <c r="D51" s="75"/>
      <c r="E51" s="75"/>
      <c r="F51" s="75"/>
      <c r="G51" s="75"/>
      <c r="H51" s="75"/>
      <c r="I51" s="75"/>
      <c r="J51" s="75"/>
      <c r="K51" s="75"/>
      <c r="L51" s="75"/>
      <c r="M51" s="75"/>
      <c r="N51" s="75"/>
      <c r="O51" s="76"/>
    </row>
    <row r="52" spans="2:15" ht="30" customHeight="1" thickTop="1" thickBot="1" x14ac:dyDescent="0.3">
      <c r="B52" s="27">
        <v>3</v>
      </c>
      <c r="C52" s="74" t="s">
        <v>640</v>
      </c>
      <c r="D52" s="75"/>
      <c r="E52" s="75"/>
      <c r="F52" s="75"/>
      <c r="G52" s="75"/>
      <c r="H52" s="75"/>
      <c r="I52" s="75"/>
      <c r="J52" s="75"/>
      <c r="K52" s="75"/>
      <c r="L52" s="75"/>
      <c r="M52" s="75"/>
      <c r="N52" s="75"/>
      <c r="O52" s="76"/>
    </row>
    <row r="53" spans="2:15" ht="31.5" customHeight="1" thickTop="1" thickBot="1" x14ac:dyDescent="0.3">
      <c r="B53" s="27">
        <v>5</v>
      </c>
      <c r="C53" s="74" t="s">
        <v>641</v>
      </c>
      <c r="D53" s="75"/>
      <c r="E53" s="75"/>
      <c r="F53" s="75"/>
      <c r="G53" s="75"/>
      <c r="H53" s="75"/>
      <c r="I53" s="75"/>
      <c r="J53" s="75"/>
      <c r="K53" s="75"/>
      <c r="L53" s="75"/>
      <c r="M53" s="75"/>
      <c r="N53" s="75"/>
      <c r="O53" s="76"/>
    </row>
    <row r="54" spans="2:15" ht="17.25" thickTop="1" thickBot="1" x14ac:dyDescent="0.3">
      <c r="B54" s="85" t="s">
        <v>477</v>
      </c>
      <c r="C54" s="85"/>
      <c r="D54" s="85"/>
      <c r="E54" s="85"/>
      <c r="F54" s="85"/>
      <c r="G54" s="85"/>
      <c r="H54" s="85"/>
      <c r="I54" s="85"/>
      <c r="J54" s="85"/>
      <c r="K54" s="85"/>
      <c r="L54" s="85"/>
      <c r="M54" s="85"/>
      <c r="N54" s="85"/>
      <c r="O54" s="86"/>
    </row>
    <row r="55" spans="2:15" ht="16.5" thickTop="1" thickBot="1" x14ac:dyDescent="0.3">
      <c r="B55" s="27">
        <v>0</v>
      </c>
      <c r="C55" s="71" t="s">
        <v>75</v>
      </c>
      <c r="D55" s="72"/>
      <c r="E55" s="72"/>
      <c r="F55" s="72"/>
      <c r="G55" s="72"/>
      <c r="H55" s="72"/>
      <c r="I55" s="72"/>
      <c r="J55" s="72"/>
      <c r="K55" s="72"/>
      <c r="L55" s="72"/>
      <c r="M55" s="72"/>
      <c r="N55" s="72"/>
      <c r="O55" s="73"/>
    </row>
    <row r="56" spans="2:15" ht="16.5" thickTop="1" thickBot="1" x14ac:dyDescent="0.3">
      <c r="B56" s="27">
        <v>1</v>
      </c>
      <c r="C56" s="71" t="s">
        <v>76</v>
      </c>
      <c r="D56" s="72"/>
      <c r="E56" s="72"/>
      <c r="F56" s="72"/>
      <c r="G56" s="72"/>
      <c r="H56" s="72"/>
      <c r="I56" s="72"/>
      <c r="J56" s="72"/>
      <c r="K56" s="72"/>
      <c r="L56" s="72"/>
      <c r="M56" s="72"/>
      <c r="N56" s="72"/>
      <c r="O56" s="73"/>
    </row>
    <row r="57" spans="2:15" ht="16.5" thickTop="1" thickBot="1" x14ac:dyDescent="0.3">
      <c r="B57" s="27">
        <v>1</v>
      </c>
      <c r="C57" s="71" t="s">
        <v>77</v>
      </c>
      <c r="D57" s="72"/>
      <c r="E57" s="72"/>
      <c r="F57" s="72"/>
      <c r="G57" s="72"/>
      <c r="H57" s="72"/>
      <c r="I57" s="72"/>
      <c r="J57" s="72"/>
      <c r="K57" s="72"/>
      <c r="L57" s="72"/>
      <c r="M57" s="72"/>
      <c r="N57" s="72"/>
      <c r="O57" s="73"/>
    </row>
    <row r="58" spans="2:15" ht="16.5" thickTop="1" thickBot="1" x14ac:dyDescent="0.3">
      <c r="B58" s="27">
        <v>1</v>
      </c>
      <c r="C58" s="71" t="s">
        <v>65</v>
      </c>
      <c r="D58" s="72"/>
      <c r="E58" s="72"/>
      <c r="F58" s="72"/>
      <c r="G58" s="72"/>
      <c r="H58" s="72"/>
      <c r="I58" s="72"/>
      <c r="J58" s="72"/>
      <c r="K58" s="72"/>
      <c r="L58" s="72"/>
      <c r="M58" s="72"/>
      <c r="N58" s="72"/>
      <c r="O58" s="73"/>
    </row>
    <row r="59" spans="2:15" ht="16.5" thickTop="1" thickBot="1" x14ac:dyDescent="0.3">
      <c r="B59" s="27">
        <v>1</v>
      </c>
      <c r="C59" s="71" t="s">
        <v>66</v>
      </c>
      <c r="D59" s="72"/>
      <c r="E59" s="72"/>
      <c r="F59" s="72"/>
      <c r="G59" s="72"/>
      <c r="H59" s="72"/>
      <c r="I59" s="72"/>
      <c r="J59" s="72"/>
      <c r="K59" s="72"/>
      <c r="L59" s="72"/>
      <c r="M59" s="72"/>
      <c r="N59" s="72"/>
      <c r="O59" s="73"/>
    </row>
    <row r="60" spans="2:15" ht="33" customHeight="1" thickTop="1" thickBot="1" x14ac:dyDescent="0.3">
      <c r="B60" s="27">
        <v>1</v>
      </c>
      <c r="C60" s="71" t="s">
        <v>234</v>
      </c>
      <c r="D60" s="72"/>
      <c r="E60" s="72"/>
      <c r="F60" s="72"/>
      <c r="G60" s="72"/>
      <c r="H60" s="72"/>
      <c r="I60" s="72"/>
      <c r="J60" s="72"/>
      <c r="K60" s="72"/>
      <c r="L60" s="72"/>
      <c r="M60" s="72"/>
      <c r="N60" s="72"/>
      <c r="O60" s="73"/>
    </row>
    <row r="61" spans="2:15" ht="16.5" thickTop="1" thickBot="1" x14ac:dyDescent="0.3">
      <c r="B61" s="27">
        <v>1</v>
      </c>
      <c r="C61" s="71" t="s">
        <v>67</v>
      </c>
      <c r="D61" s="72"/>
      <c r="E61" s="72"/>
      <c r="F61" s="72"/>
      <c r="G61" s="72"/>
      <c r="H61" s="72"/>
      <c r="I61" s="72"/>
      <c r="J61" s="72"/>
      <c r="K61" s="72"/>
      <c r="L61" s="72"/>
      <c r="M61" s="72"/>
      <c r="N61" s="72"/>
      <c r="O61" s="73"/>
    </row>
    <row r="62" spans="2:15" ht="16.5" thickTop="1" thickBot="1" x14ac:dyDescent="0.3">
      <c r="B62" s="27">
        <v>1</v>
      </c>
      <c r="C62" s="71" t="s">
        <v>68</v>
      </c>
      <c r="D62" s="72"/>
      <c r="E62" s="72"/>
      <c r="F62" s="72"/>
      <c r="G62" s="72"/>
      <c r="H62" s="72"/>
      <c r="I62" s="72"/>
      <c r="J62" s="72"/>
      <c r="K62" s="72"/>
      <c r="L62" s="72"/>
      <c r="M62" s="72"/>
      <c r="N62" s="72"/>
      <c r="O62" s="73"/>
    </row>
    <row r="63" spans="2:15" ht="16.5" thickTop="1" thickBot="1" x14ac:dyDescent="0.3">
      <c r="B63" s="27">
        <v>2</v>
      </c>
      <c r="C63" s="71" t="s">
        <v>78</v>
      </c>
      <c r="D63" s="72"/>
      <c r="E63" s="72"/>
      <c r="F63" s="72"/>
      <c r="G63" s="72"/>
      <c r="H63" s="72"/>
      <c r="I63" s="72"/>
      <c r="J63" s="72"/>
      <c r="K63" s="72"/>
      <c r="L63" s="72"/>
      <c r="M63" s="72"/>
      <c r="N63" s="72"/>
      <c r="O63" s="73"/>
    </row>
    <row r="64" spans="2:15" ht="16.5" thickTop="1" thickBot="1" x14ac:dyDescent="0.3">
      <c r="B64" s="27">
        <v>3</v>
      </c>
      <c r="C64" s="71" t="s">
        <v>79</v>
      </c>
      <c r="D64" s="72"/>
      <c r="E64" s="72"/>
      <c r="F64" s="72"/>
      <c r="G64" s="72"/>
      <c r="H64" s="72"/>
      <c r="I64" s="72"/>
      <c r="J64" s="72"/>
      <c r="K64" s="72"/>
      <c r="L64" s="72"/>
      <c r="M64" s="72"/>
      <c r="N64" s="72"/>
      <c r="O64" s="73"/>
    </row>
    <row r="65" spans="2:15" ht="16.5" thickTop="1" thickBot="1" x14ac:dyDescent="0.3">
      <c r="B65" s="27">
        <v>3</v>
      </c>
      <c r="C65" s="71" t="s">
        <v>69</v>
      </c>
      <c r="D65" s="72"/>
      <c r="E65" s="72"/>
      <c r="F65" s="72"/>
      <c r="G65" s="72"/>
      <c r="H65" s="72"/>
      <c r="I65" s="72"/>
      <c r="J65" s="72"/>
      <c r="K65" s="72"/>
      <c r="L65" s="72"/>
      <c r="M65" s="72"/>
      <c r="N65" s="72"/>
      <c r="O65" s="73"/>
    </row>
    <row r="66" spans="2:15" ht="16.5" thickTop="1" thickBot="1" x14ac:dyDescent="0.3">
      <c r="B66" s="27">
        <v>3</v>
      </c>
      <c r="C66" s="71" t="s">
        <v>70</v>
      </c>
      <c r="D66" s="72"/>
      <c r="E66" s="72"/>
      <c r="F66" s="72"/>
      <c r="G66" s="72"/>
      <c r="H66" s="72"/>
      <c r="I66" s="72"/>
      <c r="J66" s="72"/>
      <c r="K66" s="72"/>
      <c r="L66" s="72"/>
      <c r="M66" s="72"/>
      <c r="N66" s="72"/>
      <c r="O66" s="73"/>
    </row>
    <row r="67" spans="2:15" ht="16.5" thickTop="1" thickBot="1" x14ac:dyDescent="0.3">
      <c r="B67" s="27">
        <v>3</v>
      </c>
      <c r="C67" s="88" t="s">
        <v>71</v>
      </c>
      <c r="D67" s="88"/>
      <c r="E67" s="88"/>
      <c r="F67" s="88"/>
      <c r="G67" s="88"/>
      <c r="H67" s="88"/>
      <c r="I67" s="88"/>
      <c r="J67" s="88"/>
      <c r="K67" s="88"/>
      <c r="L67" s="88"/>
      <c r="M67" s="88"/>
      <c r="N67" s="88"/>
      <c r="O67" s="88"/>
    </row>
    <row r="68" spans="2:15" ht="16.5" thickTop="1" thickBot="1" x14ac:dyDescent="0.3">
      <c r="B68" s="27">
        <v>4</v>
      </c>
      <c r="C68" s="88" t="s">
        <v>80</v>
      </c>
      <c r="D68" s="88"/>
      <c r="E68" s="88"/>
      <c r="F68" s="88"/>
      <c r="G68" s="88"/>
      <c r="H68" s="88"/>
      <c r="I68" s="88"/>
      <c r="J68" s="88"/>
      <c r="K68" s="88"/>
      <c r="L68" s="88"/>
      <c r="M68" s="88"/>
      <c r="N68" s="88"/>
      <c r="O68" s="88"/>
    </row>
    <row r="69" spans="2:15" ht="16.5" thickTop="1" thickBot="1" x14ac:dyDescent="0.3">
      <c r="B69" s="27">
        <v>4</v>
      </c>
      <c r="C69" s="88" t="s">
        <v>72</v>
      </c>
      <c r="D69" s="88"/>
      <c r="E69" s="88"/>
      <c r="F69" s="88"/>
      <c r="G69" s="88"/>
      <c r="H69" s="88"/>
      <c r="I69" s="88"/>
      <c r="J69" s="88"/>
      <c r="K69" s="88"/>
      <c r="L69" s="88"/>
      <c r="M69" s="88"/>
      <c r="N69" s="88"/>
      <c r="O69" s="88"/>
    </row>
    <row r="70" spans="2:15" ht="16.5" thickTop="1" thickBot="1" x14ac:dyDescent="0.3">
      <c r="B70" s="27">
        <v>4</v>
      </c>
      <c r="C70" s="88" t="s">
        <v>73</v>
      </c>
      <c r="D70" s="88"/>
      <c r="E70" s="88"/>
      <c r="F70" s="88"/>
      <c r="G70" s="88"/>
      <c r="H70" s="88"/>
      <c r="I70" s="88"/>
      <c r="J70" s="88"/>
      <c r="K70" s="88"/>
      <c r="L70" s="88"/>
      <c r="M70" s="88"/>
      <c r="N70" s="88"/>
      <c r="O70" s="88"/>
    </row>
    <row r="71" spans="2:15" ht="16.5" thickTop="1" thickBot="1" x14ac:dyDescent="0.3">
      <c r="B71" s="27">
        <v>6</v>
      </c>
      <c r="C71" s="88" t="s">
        <v>81</v>
      </c>
      <c r="D71" s="88"/>
      <c r="E71" s="88"/>
      <c r="F71" s="88"/>
      <c r="G71" s="88"/>
      <c r="H71" s="88"/>
      <c r="I71" s="88"/>
      <c r="J71" s="88"/>
      <c r="K71" s="88"/>
      <c r="L71" s="88"/>
      <c r="M71" s="88"/>
      <c r="N71" s="88"/>
      <c r="O71" s="88"/>
    </row>
    <row r="72" spans="2:15" ht="16.5" thickTop="1" thickBot="1" x14ac:dyDescent="0.3">
      <c r="B72" s="27">
        <v>8</v>
      </c>
      <c r="C72" s="88" t="s">
        <v>82</v>
      </c>
      <c r="D72" s="88"/>
      <c r="E72" s="88"/>
      <c r="F72" s="88"/>
      <c r="G72" s="88"/>
      <c r="H72" s="88"/>
      <c r="I72" s="88"/>
      <c r="J72" s="88"/>
      <c r="K72" s="88"/>
      <c r="L72" s="88"/>
      <c r="M72" s="88"/>
      <c r="N72" s="88"/>
      <c r="O72" s="88"/>
    </row>
    <row r="73" spans="2:15" ht="16.5" thickTop="1" thickBot="1" x14ac:dyDescent="0.3">
      <c r="B73" s="96" t="s">
        <v>479</v>
      </c>
      <c r="C73" s="96"/>
      <c r="D73" s="96"/>
      <c r="E73" s="96"/>
      <c r="F73" s="96"/>
      <c r="G73" s="96"/>
      <c r="H73" s="96"/>
      <c r="I73" s="96"/>
      <c r="J73" s="96"/>
      <c r="K73" s="96"/>
      <c r="L73" s="96"/>
      <c r="M73" s="96"/>
      <c r="N73" s="96"/>
      <c r="O73" s="97"/>
    </row>
    <row r="74" spans="2:15" ht="16.5" thickTop="1" thickBot="1" x14ac:dyDescent="0.3">
      <c r="B74" s="27">
        <v>0</v>
      </c>
      <c r="C74" s="87" t="s">
        <v>84</v>
      </c>
      <c r="D74" s="87"/>
      <c r="E74" s="87"/>
      <c r="F74" s="87"/>
      <c r="G74" s="87"/>
      <c r="H74" s="87"/>
      <c r="I74" s="87"/>
      <c r="J74" s="87"/>
      <c r="K74" s="87"/>
      <c r="L74" s="87"/>
      <c r="M74" s="87"/>
      <c r="N74" s="87"/>
      <c r="O74" s="87"/>
    </row>
    <row r="75" spans="2:15" ht="16.5" thickTop="1" thickBot="1" x14ac:dyDescent="0.3">
      <c r="B75" s="27">
        <v>0</v>
      </c>
      <c r="C75" s="87" t="s">
        <v>85</v>
      </c>
      <c r="D75" s="87"/>
      <c r="E75" s="87"/>
      <c r="F75" s="87"/>
      <c r="G75" s="87"/>
      <c r="H75" s="87"/>
      <c r="I75" s="87"/>
      <c r="J75" s="87"/>
      <c r="K75" s="87"/>
      <c r="L75" s="87"/>
      <c r="M75" s="87"/>
      <c r="N75" s="87"/>
      <c r="O75" s="87"/>
    </row>
    <row r="76" spans="2:15" ht="16.5" thickTop="1" thickBot="1" x14ac:dyDescent="0.3">
      <c r="B76" s="27">
        <v>0</v>
      </c>
      <c r="C76" s="87" t="s">
        <v>83</v>
      </c>
      <c r="D76" s="87"/>
      <c r="E76" s="87"/>
      <c r="F76" s="87"/>
      <c r="G76" s="87"/>
      <c r="H76" s="87"/>
      <c r="I76" s="87"/>
      <c r="J76" s="87"/>
      <c r="K76" s="87"/>
      <c r="L76" s="87"/>
      <c r="M76" s="87"/>
      <c r="N76" s="87"/>
      <c r="O76" s="87"/>
    </row>
    <row r="77" spans="2:15" ht="16.5" thickTop="1" thickBot="1" x14ac:dyDescent="0.3">
      <c r="B77" s="27">
        <v>1</v>
      </c>
      <c r="C77" s="87" t="s">
        <v>86</v>
      </c>
      <c r="D77" s="87"/>
      <c r="E77" s="87"/>
      <c r="F77" s="87"/>
      <c r="G77" s="87"/>
      <c r="H77" s="87"/>
      <c r="I77" s="87"/>
      <c r="J77" s="87"/>
      <c r="K77" s="87"/>
      <c r="L77" s="87"/>
      <c r="M77" s="87"/>
      <c r="N77" s="87"/>
      <c r="O77" s="87"/>
    </row>
    <row r="78" spans="2:15" ht="16.5" thickTop="1" thickBot="1" x14ac:dyDescent="0.3">
      <c r="B78" s="27">
        <v>1</v>
      </c>
      <c r="C78" s="87" t="s">
        <v>87</v>
      </c>
      <c r="D78" s="87"/>
      <c r="E78" s="87"/>
      <c r="F78" s="87"/>
      <c r="G78" s="87"/>
      <c r="H78" s="87"/>
      <c r="I78" s="87"/>
      <c r="J78" s="87"/>
      <c r="K78" s="87"/>
      <c r="L78" s="87"/>
      <c r="M78" s="87"/>
      <c r="N78" s="87"/>
      <c r="O78" s="87"/>
    </row>
    <row r="79" spans="2:15" ht="16.5" thickTop="1" thickBot="1" x14ac:dyDescent="0.3">
      <c r="B79" s="27">
        <v>2</v>
      </c>
      <c r="C79" s="87" t="s">
        <v>88</v>
      </c>
      <c r="D79" s="87"/>
      <c r="E79" s="87"/>
      <c r="F79" s="87"/>
      <c r="G79" s="87"/>
      <c r="H79" s="87"/>
      <c r="I79" s="87"/>
      <c r="J79" s="87"/>
      <c r="K79" s="87"/>
      <c r="L79" s="87"/>
      <c r="M79" s="87"/>
      <c r="N79" s="87"/>
      <c r="O79" s="87"/>
    </row>
    <row r="80" spans="2:15" ht="16.5" thickTop="1" thickBot="1" x14ac:dyDescent="0.3">
      <c r="B80" s="27">
        <v>3</v>
      </c>
      <c r="C80" s="87" t="s">
        <v>89</v>
      </c>
      <c r="D80" s="87"/>
      <c r="E80" s="87"/>
      <c r="F80" s="87"/>
      <c r="G80" s="87"/>
      <c r="H80" s="87"/>
      <c r="I80" s="87"/>
      <c r="J80" s="87"/>
      <c r="K80" s="87"/>
      <c r="L80" s="87"/>
      <c r="M80" s="87"/>
      <c r="N80" s="87"/>
      <c r="O80" s="87"/>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06" t="s">
        <v>90</v>
      </c>
      <c r="C2" s="106"/>
      <c r="D2" s="106"/>
      <c r="E2" s="106"/>
      <c r="F2" s="106"/>
      <c r="G2" s="106"/>
      <c r="H2" s="106"/>
      <c r="I2" s="106"/>
      <c r="J2" s="106"/>
      <c r="K2" s="106"/>
      <c r="L2" s="106"/>
      <c r="M2" s="106"/>
      <c r="N2" s="107"/>
    </row>
    <row r="3" spans="2:37" ht="16.5" thickTop="1" thickBot="1" x14ac:dyDescent="0.3">
      <c r="B3" s="26">
        <v>0</v>
      </c>
      <c r="C3" s="50" t="s">
        <v>642</v>
      </c>
      <c r="D3" s="50"/>
      <c r="E3" s="50"/>
      <c r="F3" s="50"/>
      <c r="G3" s="50"/>
      <c r="H3" s="50"/>
      <c r="I3" s="50"/>
      <c r="J3" s="50"/>
      <c r="K3" s="50"/>
      <c r="L3" s="50"/>
      <c r="M3" s="50"/>
      <c r="N3" s="50"/>
    </row>
    <row r="4" spans="2:37" ht="16.5" thickTop="1" thickBot="1" x14ac:dyDescent="0.3">
      <c r="B4" s="26">
        <v>0</v>
      </c>
      <c r="C4" s="111" t="s">
        <v>94</v>
      </c>
      <c r="D4" s="112"/>
      <c r="E4" s="112"/>
      <c r="F4" s="112"/>
      <c r="G4" s="112"/>
      <c r="H4" s="112"/>
      <c r="I4" s="112"/>
      <c r="J4" s="112"/>
      <c r="K4" s="112"/>
      <c r="L4" s="112"/>
      <c r="M4" s="112"/>
      <c r="N4" s="113"/>
      <c r="AK4">
        <v>6</v>
      </c>
    </row>
    <row r="5" spans="2:37" ht="16.5" thickTop="1" thickBot="1" x14ac:dyDescent="0.3">
      <c r="B5" s="26">
        <v>1</v>
      </c>
      <c r="C5" s="111" t="s">
        <v>95</v>
      </c>
      <c r="D5" s="112"/>
      <c r="E5" s="112"/>
      <c r="F5" s="112"/>
      <c r="G5" s="112"/>
      <c r="H5" s="112"/>
      <c r="I5" s="112"/>
      <c r="J5" s="112"/>
      <c r="K5" s="112"/>
      <c r="L5" s="112"/>
      <c r="M5" s="112"/>
      <c r="N5" s="113"/>
    </row>
    <row r="6" spans="2:37" ht="31.5" customHeight="1" thickTop="1" thickBot="1" x14ac:dyDescent="0.3">
      <c r="B6" s="26">
        <v>1</v>
      </c>
      <c r="C6" s="114" t="s">
        <v>643</v>
      </c>
      <c r="D6" s="115"/>
      <c r="E6" s="115"/>
      <c r="F6" s="115"/>
      <c r="G6" s="115"/>
      <c r="H6" s="115"/>
      <c r="I6" s="115"/>
      <c r="J6" s="115"/>
      <c r="K6" s="115"/>
      <c r="L6" s="115"/>
      <c r="M6" s="115"/>
      <c r="N6" s="116"/>
    </row>
    <row r="7" spans="2:37" ht="16.5" thickTop="1" thickBot="1" x14ac:dyDescent="0.3">
      <c r="B7" s="26">
        <v>1</v>
      </c>
      <c r="C7" s="111" t="s">
        <v>91</v>
      </c>
      <c r="D7" s="112"/>
      <c r="E7" s="112"/>
      <c r="F7" s="112"/>
      <c r="G7" s="112"/>
      <c r="H7" s="112"/>
      <c r="I7" s="112"/>
      <c r="J7" s="112"/>
      <c r="K7" s="112"/>
      <c r="L7" s="112"/>
      <c r="M7" s="112"/>
      <c r="N7" s="113"/>
    </row>
    <row r="8" spans="2:37" s="46" customFormat="1" ht="16.5" thickTop="1" thickBot="1" x14ac:dyDescent="0.3">
      <c r="B8" s="26">
        <v>1</v>
      </c>
      <c r="C8" s="117" t="s">
        <v>96</v>
      </c>
      <c r="D8" s="118"/>
      <c r="E8" s="118"/>
      <c r="F8" s="118"/>
      <c r="G8" s="118"/>
      <c r="H8" s="118"/>
      <c r="I8" s="118"/>
      <c r="J8" s="118"/>
      <c r="K8" s="118"/>
      <c r="L8" s="118"/>
      <c r="M8" s="118"/>
      <c r="N8" s="119"/>
    </row>
    <row r="9" spans="2:37" s="46" customFormat="1" ht="16.5" thickTop="1" thickBot="1" x14ac:dyDescent="0.3">
      <c r="B9" s="26">
        <v>1</v>
      </c>
      <c r="C9" s="117" t="s">
        <v>92</v>
      </c>
      <c r="D9" s="118"/>
      <c r="E9" s="118"/>
      <c r="F9" s="118"/>
      <c r="G9" s="118"/>
      <c r="H9" s="118"/>
      <c r="I9" s="118"/>
      <c r="J9" s="118"/>
      <c r="K9" s="118"/>
      <c r="L9" s="118"/>
      <c r="M9" s="118"/>
      <c r="N9" s="119"/>
    </row>
    <row r="10" spans="2:37" s="46" customFormat="1" ht="16.5" thickTop="1" thickBot="1" x14ac:dyDescent="0.3">
      <c r="B10" s="26">
        <v>2</v>
      </c>
      <c r="C10" s="117" t="s">
        <v>97</v>
      </c>
      <c r="D10" s="118"/>
      <c r="E10" s="118"/>
      <c r="F10" s="118"/>
      <c r="G10" s="118"/>
      <c r="H10" s="118"/>
      <c r="I10" s="118"/>
      <c r="J10" s="118"/>
      <c r="K10" s="118"/>
      <c r="L10" s="118"/>
      <c r="M10" s="118"/>
      <c r="N10" s="119"/>
    </row>
    <row r="11" spans="2:37" s="46" customFormat="1" ht="16.5" thickTop="1" thickBot="1" x14ac:dyDescent="0.3">
      <c r="B11" s="26">
        <v>2</v>
      </c>
      <c r="C11" s="117" t="s">
        <v>93</v>
      </c>
      <c r="D11" s="118"/>
      <c r="E11" s="118"/>
      <c r="F11" s="118"/>
      <c r="G11" s="118"/>
      <c r="H11" s="118"/>
      <c r="I11" s="118"/>
      <c r="J11" s="118"/>
      <c r="K11" s="118"/>
      <c r="L11" s="118"/>
      <c r="M11" s="118"/>
      <c r="N11" s="119"/>
    </row>
    <row r="12" spans="2:37" ht="16.5" thickTop="1" thickBot="1" x14ac:dyDescent="0.3">
      <c r="B12" s="26">
        <v>3</v>
      </c>
      <c r="C12" s="111" t="s">
        <v>98</v>
      </c>
      <c r="D12" s="112"/>
      <c r="E12" s="112"/>
      <c r="F12" s="112"/>
      <c r="G12" s="112"/>
      <c r="H12" s="112"/>
      <c r="I12" s="112"/>
      <c r="J12" s="112"/>
      <c r="K12" s="112"/>
      <c r="L12" s="112"/>
      <c r="M12" s="112"/>
      <c r="N12" s="113"/>
    </row>
    <row r="13" spans="2:37" ht="16.5" thickTop="1" thickBot="1" x14ac:dyDescent="0.3">
      <c r="B13" s="26">
        <v>4</v>
      </c>
      <c r="C13" s="111" t="s">
        <v>99</v>
      </c>
      <c r="D13" s="112"/>
      <c r="E13" s="112"/>
      <c r="F13" s="112"/>
      <c r="G13" s="112"/>
      <c r="H13" s="112"/>
      <c r="I13" s="112"/>
      <c r="J13" s="112"/>
      <c r="K13" s="112"/>
      <c r="L13" s="112"/>
      <c r="M13" s="112"/>
      <c r="N13" s="113"/>
      <c r="T13" s="42" t="s">
        <v>616</v>
      </c>
    </row>
    <row r="14" spans="2:37" ht="16.5" thickTop="1" thickBot="1" x14ac:dyDescent="0.3">
      <c r="B14" s="26">
        <v>5</v>
      </c>
      <c r="C14" s="111" t="s">
        <v>100</v>
      </c>
      <c r="D14" s="112"/>
      <c r="E14" s="112"/>
      <c r="F14" s="112"/>
      <c r="G14" s="112"/>
      <c r="H14" s="112"/>
      <c r="I14" s="112"/>
      <c r="J14" s="112"/>
      <c r="K14" s="112"/>
      <c r="L14" s="112"/>
      <c r="M14" s="112"/>
      <c r="N14" s="113"/>
    </row>
    <row r="15" spans="2:37" ht="17.25" thickTop="1" thickBot="1" x14ac:dyDescent="0.3">
      <c r="B15" s="108" t="s">
        <v>101</v>
      </c>
      <c r="C15" s="108"/>
      <c r="D15" s="108"/>
      <c r="E15" s="108"/>
      <c r="F15" s="108"/>
      <c r="G15" s="108"/>
      <c r="H15" s="108"/>
      <c r="I15" s="108"/>
      <c r="J15" s="108"/>
      <c r="K15" s="108"/>
      <c r="L15" s="108"/>
      <c r="M15" s="108"/>
      <c r="N15" s="109"/>
    </row>
    <row r="16" spans="2:37" ht="16.5" thickTop="1" thickBot="1" x14ac:dyDescent="0.3">
      <c r="B16" s="26">
        <v>0</v>
      </c>
      <c r="C16" s="110" t="s">
        <v>103</v>
      </c>
      <c r="D16" s="110"/>
      <c r="E16" s="110"/>
      <c r="F16" s="110"/>
      <c r="G16" s="110"/>
      <c r="H16" s="110"/>
      <c r="I16" s="110"/>
      <c r="J16" s="110"/>
      <c r="K16" s="110"/>
      <c r="L16" s="110"/>
      <c r="M16" s="110"/>
      <c r="N16" s="110"/>
    </row>
    <row r="17" spans="2:14" ht="16.5" thickTop="1" thickBot="1" x14ac:dyDescent="0.3">
      <c r="B17" s="26">
        <v>0</v>
      </c>
      <c r="C17" s="110" t="s">
        <v>104</v>
      </c>
      <c r="D17" s="110"/>
      <c r="E17" s="110"/>
      <c r="F17" s="110"/>
      <c r="G17" s="110"/>
      <c r="H17" s="110"/>
      <c r="I17" s="110"/>
      <c r="J17" s="110"/>
      <c r="K17" s="110"/>
      <c r="L17" s="110"/>
      <c r="M17" s="110"/>
      <c r="N17" s="110"/>
    </row>
    <row r="18" spans="2:14" ht="16.5" thickTop="1" thickBot="1" x14ac:dyDescent="0.3">
      <c r="B18" s="26">
        <v>1</v>
      </c>
      <c r="C18" s="110" t="s">
        <v>105</v>
      </c>
      <c r="D18" s="110"/>
      <c r="E18" s="110"/>
      <c r="F18" s="110"/>
      <c r="G18" s="110"/>
      <c r="H18" s="110"/>
      <c r="I18" s="110"/>
      <c r="J18" s="110"/>
      <c r="K18" s="110"/>
      <c r="L18" s="110"/>
      <c r="M18" s="110"/>
      <c r="N18" s="110"/>
    </row>
    <row r="19" spans="2:14" ht="16.5" thickTop="1" thickBot="1" x14ac:dyDescent="0.3">
      <c r="B19" s="26">
        <v>1</v>
      </c>
      <c r="C19" s="110" t="s">
        <v>102</v>
      </c>
      <c r="D19" s="110"/>
      <c r="E19" s="110"/>
      <c r="F19" s="110"/>
      <c r="G19" s="110"/>
      <c r="H19" s="110"/>
      <c r="I19" s="110"/>
      <c r="J19" s="110"/>
      <c r="K19" s="110"/>
      <c r="L19" s="110"/>
      <c r="M19" s="110"/>
      <c r="N19" s="110"/>
    </row>
    <row r="20" spans="2:14" ht="16.5" thickTop="1" thickBot="1" x14ac:dyDescent="0.3">
      <c r="B20" s="26">
        <v>1</v>
      </c>
      <c r="C20" s="110" t="s">
        <v>106</v>
      </c>
      <c r="D20" s="110"/>
      <c r="E20" s="110"/>
      <c r="F20" s="110"/>
      <c r="G20" s="110"/>
      <c r="H20" s="110"/>
      <c r="I20" s="110"/>
      <c r="J20" s="110"/>
      <c r="K20" s="110"/>
      <c r="L20" s="110"/>
      <c r="M20" s="110"/>
      <c r="N20" s="110"/>
    </row>
    <row r="21" spans="2:14" ht="16.5" thickTop="1" thickBot="1" x14ac:dyDescent="0.3">
      <c r="B21" s="26">
        <v>1</v>
      </c>
      <c r="C21" s="110" t="s">
        <v>107</v>
      </c>
      <c r="D21" s="110"/>
      <c r="E21" s="110"/>
      <c r="F21" s="110"/>
      <c r="G21" s="110"/>
      <c r="H21" s="110"/>
      <c r="I21" s="110"/>
      <c r="J21" s="110"/>
      <c r="K21" s="110"/>
      <c r="L21" s="110"/>
      <c r="M21" s="110"/>
      <c r="N21" s="110"/>
    </row>
    <row r="22" spans="2:14" ht="16.5" thickTop="1" thickBot="1" x14ac:dyDescent="0.3">
      <c r="B22" s="26">
        <v>2</v>
      </c>
      <c r="C22" s="110" t="s">
        <v>108</v>
      </c>
      <c r="D22" s="110"/>
      <c r="E22" s="110"/>
      <c r="F22" s="110"/>
      <c r="G22" s="110"/>
      <c r="H22" s="110"/>
      <c r="I22" s="110"/>
      <c r="J22" s="110"/>
      <c r="K22" s="110"/>
      <c r="L22" s="110"/>
      <c r="M22" s="110"/>
      <c r="N22" s="110"/>
    </row>
    <row r="23" spans="2:14" ht="16.5" thickTop="1" thickBot="1" x14ac:dyDescent="0.3">
      <c r="B23" s="26">
        <v>3</v>
      </c>
      <c r="C23" s="110" t="s">
        <v>109</v>
      </c>
      <c r="D23" s="110"/>
      <c r="E23" s="110"/>
      <c r="F23" s="110"/>
      <c r="G23" s="110"/>
      <c r="H23" s="110"/>
      <c r="I23" s="110"/>
      <c r="J23" s="110"/>
      <c r="K23" s="110"/>
      <c r="L23" s="110"/>
      <c r="M23" s="110"/>
      <c r="N23" s="110"/>
    </row>
    <row r="24" spans="2:14" ht="16.5" thickTop="1" thickBot="1" x14ac:dyDescent="0.3">
      <c r="B24" s="26">
        <v>4</v>
      </c>
      <c r="C24" s="110" t="s">
        <v>235</v>
      </c>
      <c r="D24" s="110"/>
      <c r="E24" s="110"/>
      <c r="F24" s="110"/>
      <c r="G24" s="110"/>
      <c r="H24" s="110"/>
      <c r="I24" s="110"/>
      <c r="J24" s="110"/>
      <c r="K24" s="110"/>
      <c r="L24" s="110"/>
      <c r="M24" s="110"/>
      <c r="N24" s="110"/>
    </row>
    <row r="25" spans="2:14" ht="17.25" thickTop="1" thickBot="1" x14ac:dyDescent="0.3">
      <c r="B25" s="108" t="s">
        <v>110</v>
      </c>
      <c r="C25" s="108"/>
      <c r="D25" s="108"/>
      <c r="E25" s="108"/>
      <c r="F25" s="108"/>
      <c r="G25" s="108"/>
      <c r="H25" s="108"/>
      <c r="I25" s="108"/>
      <c r="J25" s="108"/>
      <c r="K25" s="108"/>
      <c r="L25" s="108"/>
      <c r="M25" s="108"/>
      <c r="N25" s="109"/>
    </row>
    <row r="26" spans="2:14" ht="16.5" thickTop="1" thickBot="1" x14ac:dyDescent="0.3">
      <c r="B26" s="26">
        <v>0</v>
      </c>
      <c r="C26" s="110" t="s">
        <v>644</v>
      </c>
      <c r="D26" s="110"/>
      <c r="E26" s="110"/>
      <c r="F26" s="110"/>
      <c r="G26" s="110"/>
      <c r="H26" s="110"/>
      <c r="I26" s="110"/>
      <c r="J26" s="110"/>
      <c r="K26" s="110"/>
      <c r="L26" s="110"/>
      <c r="M26" s="110"/>
      <c r="N26" s="110"/>
    </row>
    <row r="27" spans="2:14" ht="16.5" thickTop="1" thickBot="1" x14ac:dyDescent="0.3">
      <c r="B27" s="26">
        <v>0</v>
      </c>
      <c r="C27" s="110" t="s">
        <v>186</v>
      </c>
      <c r="D27" s="110"/>
      <c r="E27" s="110"/>
      <c r="F27" s="110"/>
      <c r="G27" s="110"/>
      <c r="H27" s="110"/>
      <c r="I27" s="110"/>
      <c r="J27" s="110"/>
      <c r="K27" s="110"/>
      <c r="L27" s="110"/>
      <c r="M27" s="110"/>
      <c r="N27" s="110"/>
    </row>
    <row r="28" spans="2:14" ht="16.5" thickTop="1" thickBot="1" x14ac:dyDescent="0.3">
      <c r="B28" s="26">
        <v>0</v>
      </c>
      <c r="C28" s="110" t="s">
        <v>111</v>
      </c>
      <c r="D28" s="110"/>
      <c r="E28" s="110"/>
      <c r="F28" s="110"/>
      <c r="G28" s="110"/>
      <c r="H28" s="110"/>
      <c r="I28" s="110"/>
      <c r="J28" s="110"/>
      <c r="K28" s="110"/>
      <c r="L28" s="110"/>
      <c r="M28" s="110"/>
      <c r="N28" s="110"/>
    </row>
    <row r="29" spans="2:14" ht="16.5" thickTop="1" thickBot="1" x14ac:dyDescent="0.3">
      <c r="B29" s="26">
        <v>1</v>
      </c>
      <c r="C29" s="110" t="s">
        <v>187</v>
      </c>
      <c r="D29" s="110"/>
      <c r="E29" s="110"/>
      <c r="F29" s="110"/>
      <c r="G29" s="110"/>
      <c r="H29" s="110"/>
      <c r="I29" s="110"/>
      <c r="J29" s="110"/>
      <c r="K29" s="110"/>
      <c r="L29" s="110"/>
      <c r="M29" s="110"/>
      <c r="N29" s="110"/>
    </row>
    <row r="30" spans="2:14" ht="29.25" customHeight="1" thickTop="1" thickBot="1" x14ac:dyDescent="0.3">
      <c r="B30" s="26">
        <v>1</v>
      </c>
      <c r="C30" s="123" t="s">
        <v>188</v>
      </c>
      <c r="D30" s="123"/>
      <c r="E30" s="123"/>
      <c r="F30" s="123"/>
      <c r="G30" s="123"/>
      <c r="H30" s="123"/>
      <c r="I30" s="123"/>
      <c r="J30" s="123"/>
      <c r="K30" s="123"/>
      <c r="L30" s="123"/>
      <c r="M30" s="123"/>
      <c r="N30" s="123"/>
    </row>
    <row r="31" spans="2:14" ht="30.75" customHeight="1" thickTop="1" thickBot="1" x14ac:dyDescent="0.3">
      <c r="B31" s="26">
        <v>1</v>
      </c>
      <c r="C31" s="123" t="s">
        <v>189</v>
      </c>
      <c r="D31" s="123"/>
      <c r="E31" s="123"/>
      <c r="F31" s="123"/>
      <c r="G31" s="123"/>
      <c r="H31" s="123"/>
      <c r="I31" s="123"/>
      <c r="J31" s="123"/>
      <c r="K31" s="123"/>
      <c r="L31" s="123"/>
      <c r="M31" s="123"/>
      <c r="N31" s="123"/>
    </row>
    <row r="32" spans="2:14" ht="16.5" thickTop="1" thickBot="1" x14ac:dyDescent="0.3">
      <c r="B32" s="26">
        <v>1</v>
      </c>
      <c r="C32" s="110" t="s">
        <v>112</v>
      </c>
      <c r="D32" s="110"/>
      <c r="E32" s="110"/>
      <c r="F32" s="110"/>
      <c r="G32" s="110"/>
      <c r="H32" s="110"/>
      <c r="I32" s="110"/>
      <c r="J32" s="110"/>
      <c r="K32" s="110"/>
      <c r="L32" s="110"/>
      <c r="M32" s="110"/>
      <c r="N32" s="110"/>
    </row>
    <row r="33" spans="2:14" ht="16.5" thickTop="1" thickBot="1" x14ac:dyDescent="0.3">
      <c r="B33" s="26">
        <v>1</v>
      </c>
      <c r="C33" s="110" t="s">
        <v>113</v>
      </c>
      <c r="D33" s="110"/>
      <c r="E33" s="110"/>
      <c r="F33" s="110"/>
      <c r="G33" s="110"/>
      <c r="H33" s="110"/>
      <c r="I33" s="110"/>
      <c r="J33" s="110"/>
      <c r="K33" s="110"/>
      <c r="L33" s="110"/>
      <c r="M33" s="110"/>
      <c r="N33" s="110"/>
    </row>
    <row r="34" spans="2:14" ht="16.5" thickTop="1" thickBot="1" x14ac:dyDescent="0.3">
      <c r="B34" s="26">
        <v>1</v>
      </c>
      <c r="C34" s="110" t="s">
        <v>190</v>
      </c>
      <c r="D34" s="110"/>
      <c r="E34" s="110"/>
      <c r="F34" s="110"/>
      <c r="G34" s="110"/>
      <c r="H34" s="110"/>
      <c r="I34" s="110"/>
      <c r="J34" s="110"/>
      <c r="K34" s="110"/>
      <c r="L34" s="110"/>
      <c r="M34" s="110"/>
      <c r="N34" s="110"/>
    </row>
    <row r="35" spans="2:14" ht="16.5" thickTop="1" thickBot="1" x14ac:dyDescent="0.3">
      <c r="B35" s="26">
        <v>1</v>
      </c>
      <c r="C35" s="110" t="s">
        <v>114</v>
      </c>
      <c r="D35" s="110"/>
      <c r="E35" s="110"/>
      <c r="F35" s="110"/>
      <c r="G35" s="110"/>
      <c r="H35" s="110"/>
      <c r="I35" s="110"/>
      <c r="J35" s="110"/>
      <c r="K35" s="110"/>
      <c r="L35" s="110"/>
      <c r="M35" s="110"/>
      <c r="N35" s="110"/>
    </row>
    <row r="36" spans="2:14" ht="16.5" thickTop="1" thickBot="1" x14ac:dyDescent="0.3">
      <c r="B36" s="26">
        <v>1</v>
      </c>
      <c r="C36" s="110" t="s">
        <v>115</v>
      </c>
      <c r="D36" s="110"/>
      <c r="E36" s="110"/>
      <c r="F36" s="110"/>
      <c r="G36" s="110"/>
      <c r="H36" s="110"/>
      <c r="I36" s="110"/>
      <c r="J36" s="110"/>
      <c r="K36" s="110"/>
      <c r="L36" s="110"/>
      <c r="M36" s="110"/>
      <c r="N36" s="110"/>
    </row>
    <row r="37" spans="2:14" ht="16.5" thickTop="1" thickBot="1" x14ac:dyDescent="0.3">
      <c r="B37" s="26">
        <v>2</v>
      </c>
      <c r="C37" s="110" t="s">
        <v>191</v>
      </c>
      <c r="D37" s="110"/>
      <c r="E37" s="110"/>
      <c r="F37" s="110"/>
      <c r="G37" s="110"/>
      <c r="H37" s="110"/>
      <c r="I37" s="110"/>
      <c r="J37" s="110"/>
      <c r="K37" s="110"/>
      <c r="L37" s="110"/>
      <c r="M37" s="110"/>
      <c r="N37" s="110"/>
    </row>
    <row r="38" spans="2:14" ht="16.5" thickTop="1" thickBot="1" x14ac:dyDescent="0.3">
      <c r="B38" s="26">
        <v>2</v>
      </c>
      <c r="C38" s="110" t="s">
        <v>116</v>
      </c>
      <c r="D38" s="110"/>
      <c r="E38" s="110"/>
      <c r="F38" s="110"/>
      <c r="G38" s="110"/>
      <c r="H38" s="110"/>
      <c r="I38" s="110"/>
      <c r="J38" s="110"/>
      <c r="K38" s="110"/>
      <c r="L38" s="110"/>
      <c r="M38" s="110"/>
      <c r="N38" s="110"/>
    </row>
    <row r="39" spans="2:14" ht="17.25" thickTop="1" thickBot="1" x14ac:dyDescent="0.3">
      <c r="B39" s="106" t="s">
        <v>117</v>
      </c>
      <c r="C39" s="106"/>
      <c r="D39" s="106"/>
      <c r="E39" s="106"/>
      <c r="F39" s="106"/>
      <c r="G39" s="106"/>
      <c r="H39" s="106"/>
      <c r="I39" s="106"/>
      <c r="J39" s="106"/>
      <c r="K39" s="106"/>
      <c r="L39" s="106"/>
      <c r="M39" s="106"/>
      <c r="N39" s="107"/>
    </row>
    <row r="40" spans="2:14" ht="16.5" thickTop="1" thickBot="1" x14ac:dyDescent="0.3">
      <c r="B40" s="26">
        <v>1</v>
      </c>
      <c r="C40" s="124" t="s">
        <v>192</v>
      </c>
      <c r="D40" s="129"/>
      <c r="E40" s="129"/>
      <c r="F40" s="129"/>
      <c r="G40" s="129"/>
      <c r="H40" s="129"/>
      <c r="I40" s="129"/>
      <c r="J40" s="129"/>
      <c r="K40" s="129"/>
      <c r="L40" s="129"/>
      <c r="M40" s="129"/>
      <c r="N40" s="129"/>
    </row>
    <row r="41" spans="2:14" ht="16.5" thickTop="1" thickBot="1" x14ac:dyDescent="0.3">
      <c r="B41" s="26">
        <v>1</v>
      </c>
      <c r="C41" s="124" t="s">
        <v>195</v>
      </c>
      <c r="D41" s="129"/>
      <c r="E41" s="129"/>
      <c r="F41" s="129"/>
      <c r="G41" s="129"/>
      <c r="H41" s="129"/>
      <c r="I41" s="129"/>
      <c r="J41" s="129"/>
      <c r="K41" s="129"/>
      <c r="L41" s="129"/>
      <c r="M41" s="129"/>
      <c r="N41" s="129"/>
    </row>
    <row r="42" spans="2:14" ht="16.5" thickTop="1" thickBot="1" x14ac:dyDescent="0.3">
      <c r="B42" s="26">
        <v>2</v>
      </c>
      <c r="C42" s="124" t="s">
        <v>196</v>
      </c>
      <c r="D42" s="129"/>
      <c r="E42" s="129"/>
      <c r="F42" s="129"/>
      <c r="G42" s="129"/>
      <c r="H42" s="129"/>
      <c r="I42" s="129"/>
      <c r="J42" s="129"/>
      <c r="K42" s="129"/>
      <c r="L42" s="129"/>
      <c r="M42" s="129"/>
      <c r="N42" s="129"/>
    </row>
    <row r="43" spans="2:14" ht="16.5" thickTop="1" thickBot="1" x14ac:dyDescent="0.3">
      <c r="B43" s="26">
        <v>3</v>
      </c>
      <c r="C43" s="125" t="s">
        <v>193</v>
      </c>
      <c r="D43" s="126"/>
      <c r="E43" s="126"/>
      <c r="F43" s="126"/>
      <c r="G43" s="126"/>
      <c r="H43" s="126"/>
      <c r="I43" s="126"/>
      <c r="J43" s="126"/>
      <c r="K43" s="126"/>
      <c r="L43" s="126"/>
      <c r="M43" s="126"/>
      <c r="N43" s="126"/>
    </row>
    <row r="44" spans="2:14" ht="16.5" thickTop="1" thickBot="1" x14ac:dyDescent="0.3">
      <c r="B44" s="26">
        <v>4</v>
      </c>
      <c r="C44" s="127" t="s">
        <v>194</v>
      </c>
      <c r="D44" s="128"/>
      <c r="E44" s="128"/>
      <c r="F44" s="128"/>
      <c r="G44" s="128"/>
      <c r="H44" s="128"/>
      <c r="I44" s="128"/>
      <c r="J44" s="128"/>
      <c r="K44" s="128"/>
      <c r="L44" s="128"/>
      <c r="M44" s="128"/>
      <c r="N44" s="128"/>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20" t="s">
        <v>645</v>
      </c>
      <c r="D46" s="121"/>
      <c r="E46" s="121"/>
      <c r="F46" s="121"/>
      <c r="G46" s="121"/>
      <c r="H46" s="121"/>
      <c r="I46" s="121"/>
      <c r="J46" s="121"/>
      <c r="K46" s="121"/>
      <c r="L46" s="121"/>
      <c r="M46" s="121"/>
      <c r="N46" s="122"/>
    </row>
    <row r="47" spans="2:14" ht="16.5" thickTop="1" thickBot="1" x14ac:dyDescent="0.3">
      <c r="B47" s="26">
        <v>0</v>
      </c>
      <c r="C47" s="124" t="s">
        <v>197</v>
      </c>
      <c r="D47" s="124"/>
      <c r="E47" s="124"/>
      <c r="F47" s="124"/>
      <c r="G47" s="124"/>
      <c r="H47" s="124"/>
      <c r="I47" s="124"/>
      <c r="J47" s="124"/>
      <c r="K47" s="124"/>
      <c r="L47" s="124"/>
      <c r="M47" s="124"/>
      <c r="N47" s="124"/>
    </row>
    <row r="48" spans="2:14" ht="16.5" thickTop="1" thickBot="1" x14ac:dyDescent="0.3">
      <c r="B48" s="26">
        <v>1</v>
      </c>
      <c r="C48" s="124" t="s">
        <v>198</v>
      </c>
      <c r="D48" s="124"/>
      <c r="E48" s="124"/>
      <c r="F48" s="124"/>
      <c r="G48" s="124"/>
      <c r="H48" s="124"/>
      <c r="I48" s="124"/>
      <c r="J48" s="124"/>
      <c r="K48" s="124"/>
      <c r="L48" s="124"/>
      <c r="M48" s="124"/>
      <c r="N48" s="124"/>
    </row>
    <row r="49" spans="2:14" ht="16.5" thickTop="1" thickBot="1" x14ac:dyDescent="0.3">
      <c r="B49" s="26">
        <v>1</v>
      </c>
      <c r="C49" s="124" t="s">
        <v>199</v>
      </c>
      <c r="D49" s="124"/>
      <c r="E49" s="124"/>
      <c r="F49" s="124"/>
      <c r="G49" s="124"/>
      <c r="H49" s="124"/>
      <c r="I49" s="124"/>
      <c r="J49" s="124"/>
      <c r="K49" s="124"/>
      <c r="L49" s="124"/>
      <c r="M49" s="124"/>
      <c r="N49" s="124"/>
    </row>
    <row r="50" spans="2:14" ht="16.5" thickTop="1" thickBot="1" x14ac:dyDescent="0.3">
      <c r="B50" s="26">
        <v>1</v>
      </c>
      <c r="C50" s="124" t="s">
        <v>200</v>
      </c>
      <c r="D50" s="124"/>
      <c r="E50" s="124"/>
      <c r="F50" s="124"/>
      <c r="G50" s="124"/>
      <c r="H50" s="124"/>
      <c r="I50" s="124"/>
      <c r="J50" s="124"/>
      <c r="K50" s="124"/>
      <c r="L50" s="124"/>
      <c r="M50" s="124"/>
      <c r="N50" s="124"/>
    </row>
    <row r="51" spans="2:14" ht="16.5" thickTop="1" thickBot="1" x14ac:dyDescent="0.3">
      <c r="B51" s="26">
        <v>1</v>
      </c>
      <c r="C51" s="124" t="s">
        <v>118</v>
      </c>
      <c r="D51" s="124"/>
      <c r="E51" s="124"/>
      <c r="F51" s="124"/>
      <c r="G51" s="124"/>
      <c r="H51" s="124"/>
      <c r="I51" s="124"/>
      <c r="J51" s="124"/>
      <c r="K51" s="124"/>
      <c r="L51" s="124"/>
      <c r="M51" s="124"/>
      <c r="N51" s="124"/>
    </row>
    <row r="52" spans="2:14" ht="16.5" thickTop="1" thickBot="1" x14ac:dyDescent="0.3">
      <c r="B52" s="26">
        <v>2</v>
      </c>
      <c r="C52" s="124" t="s">
        <v>201</v>
      </c>
      <c r="D52" s="124"/>
      <c r="E52" s="124"/>
      <c r="F52" s="124"/>
      <c r="G52" s="124"/>
      <c r="H52" s="124"/>
      <c r="I52" s="124"/>
      <c r="J52" s="124"/>
      <c r="K52" s="124"/>
      <c r="L52" s="124"/>
      <c r="M52" s="124"/>
      <c r="N52" s="124"/>
    </row>
    <row r="53" spans="2:14" ht="15.75" thickTop="1" x14ac:dyDescent="0.25"/>
  </sheetData>
  <mergeCells count="49">
    <mergeCell ref="C19:N19"/>
    <mergeCell ref="C7:N7"/>
    <mergeCell ref="C12:N12"/>
    <mergeCell ref="C13:N13"/>
    <mergeCell ref="C14:N14"/>
    <mergeCell ref="C8:N8"/>
    <mergeCell ref="C9:N9"/>
    <mergeCell ref="C10:N10"/>
    <mergeCell ref="C52:N52"/>
    <mergeCell ref="C43:N43"/>
    <mergeCell ref="C44:N44"/>
    <mergeCell ref="C37:N37"/>
    <mergeCell ref="C38:N38"/>
    <mergeCell ref="C40:N40"/>
    <mergeCell ref="C41:N41"/>
    <mergeCell ref="C42:N42"/>
    <mergeCell ref="C47:N47"/>
    <mergeCell ref="C48:N48"/>
    <mergeCell ref="C49:N49"/>
    <mergeCell ref="C50:N50"/>
    <mergeCell ref="C51:N51"/>
    <mergeCell ref="C23:N23"/>
    <mergeCell ref="C24:N24"/>
    <mergeCell ref="C21:N21"/>
    <mergeCell ref="C33:N33"/>
    <mergeCell ref="C46:N46"/>
    <mergeCell ref="C30:N30"/>
    <mergeCell ref="C31:N31"/>
    <mergeCell ref="C26:N26"/>
    <mergeCell ref="C27:N27"/>
    <mergeCell ref="C28:N28"/>
    <mergeCell ref="C29:N29"/>
    <mergeCell ref="C22:N22"/>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30" t="s">
        <v>119</v>
      </c>
      <c r="C2" s="130"/>
      <c r="D2" s="130"/>
      <c r="E2" s="130"/>
      <c r="F2" s="130"/>
      <c r="G2" s="130"/>
      <c r="H2" s="130"/>
      <c r="I2" s="130"/>
      <c r="J2" s="130"/>
      <c r="K2" s="130"/>
      <c r="L2" s="130"/>
      <c r="M2" s="130"/>
      <c r="N2" s="131"/>
    </row>
    <row r="3" spans="2:37" ht="16.5" thickTop="1" thickBot="1" x14ac:dyDescent="0.3">
      <c r="B3" s="26">
        <v>0</v>
      </c>
      <c r="C3" s="133" t="s">
        <v>202</v>
      </c>
      <c r="D3" s="133"/>
      <c r="E3" s="133"/>
      <c r="F3" s="133"/>
      <c r="G3" s="133"/>
      <c r="H3" s="133"/>
      <c r="I3" s="133"/>
      <c r="J3" s="133"/>
      <c r="K3" s="133"/>
      <c r="L3" s="133"/>
      <c r="M3" s="133"/>
      <c r="N3" s="133"/>
    </row>
    <row r="4" spans="2:37" ht="16.5" thickTop="1" thickBot="1" x14ac:dyDescent="0.3">
      <c r="B4" s="26">
        <v>0</v>
      </c>
      <c r="C4" s="133" t="s">
        <v>203</v>
      </c>
      <c r="D4" s="133"/>
      <c r="E4" s="133"/>
      <c r="F4" s="133"/>
      <c r="G4" s="133"/>
      <c r="H4" s="133"/>
      <c r="I4" s="133"/>
      <c r="J4" s="133"/>
      <c r="K4" s="133"/>
      <c r="L4" s="133"/>
      <c r="M4" s="133"/>
      <c r="N4" s="133"/>
      <c r="AK4">
        <v>6</v>
      </c>
    </row>
    <row r="5" spans="2:37" ht="30" customHeight="1" thickTop="1" thickBot="1" x14ac:dyDescent="0.3">
      <c r="B5" s="26">
        <v>1</v>
      </c>
      <c r="C5" s="134" t="s">
        <v>204</v>
      </c>
      <c r="D5" s="134"/>
      <c r="E5" s="134"/>
      <c r="F5" s="134"/>
      <c r="G5" s="134"/>
      <c r="H5" s="134"/>
      <c r="I5" s="134"/>
      <c r="J5" s="134"/>
      <c r="K5" s="134"/>
      <c r="L5" s="134"/>
      <c r="M5" s="134"/>
      <c r="N5" s="134"/>
    </row>
    <row r="6" spans="2:37" ht="16.5" thickTop="1" thickBot="1" x14ac:dyDescent="0.3">
      <c r="B6" s="26">
        <v>1</v>
      </c>
      <c r="C6" s="133" t="s">
        <v>120</v>
      </c>
      <c r="D6" s="133"/>
      <c r="E6" s="133"/>
      <c r="F6" s="133"/>
      <c r="G6" s="133"/>
      <c r="H6" s="133"/>
      <c r="I6" s="133"/>
      <c r="J6" s="133"/>
      <c r="K6" s="133"/>
      <c r="L6" s="133"/>
      <c r="M6" s="133"/>
      <c r="N6" s="133"/>
    </row>
    <row r="7" spans="2:37" ht="16.5" thickTop="1" thickBot="1" x14ac:dyDescent="0.3">
      <c r="B7" s="26">
        <v>2</v>
      </c>
      <c r="C7" s="133" t="s">
        <v>270</v>
      </c>
      <c r="D7" s="136"/>
      <c r="E7" s="136"/>
      <c r="F7" s="136"/>
      <c r="G7" s="136"/>
      <c r="H7" s="136"/>
      <c r="I7" s="136"/>
      <c r="J7" s="136"/>
      <c r="K7" s="136"/>
      <c r="L7" s="136"/>
      <c r="M7" s="136"/>
      <c r="N7" s="136"/>
    </row>
    <row r="8" spans="2:37" ht="16.5" thickTop="1" thickBot="1" x14ac:dyDescent="0.3">
      <c r="B8" s="26">
        <v>2</v>
      </c>
      <c r="C8" s="133" t="s">
        <v>205</v>
      </c>
      <c r="D8" s="133"/>
      <c r="E8" s="133"/>
      <c r="F8" s="133"/>
      <c r="G8" s="133"/>
      <c r="H8" s="133"/>
      <c r="I8" s="133"/>
      <c r="J8" s="133"/>
      <c r="K8" s="133"/>
      <c r="L8" s="133"/>
      <c r="M8" s="133"/>
      <c r="N8" s="133"/>
    </row>
    <row r="9" spans="2:37" ht="16.5" thickTop="1" thickBot="1" x14ac:dyDescent="0.3">
      <c r="B9" s="26">
        <v>2</v>
      </c>
      <c r="C9" s="133" t="s">
        <v>206</v>
      </c>
      <c r="D9" s="133"/>
      <c r="E9" s="133"/>
      <c r="F9" s="133"/>
      <c r="G9" s="133"/>
      <c r="H9" s="133"/>
      <c r="I9" s="133"/>
      <c r="J9" s="133"/>
      <c r="K9" s="133"/>
      <c r="L9" s="133"/>
      <c r="M9" s="133"/>
      <c r="N9" s="133"/>
    </row>
    <row r="10" spans="2:37" ht="16.5" thickTop="1" thickBot="1" x14ac:dyDescent="0.3">
      <c r="B10" s="26">
        <v>2</v>
      </c>
      <c r="C10" s="133" t="s">
        <v>207</v>
      </c>
      <c r="D10" s="133"/>
      <c r="E10" s="133"/>
      <c r="F10" s="133"/>
      <c r="G10" s="133"/>
      <c r="H10" s="133"/>
      <c r="I10" s="133"/>
      <c r="J10" s="133"/>
      <c r="K10" s="133"/>
      <c r="L10" s="133"/>
      <c r="M10" s="133"/>
      <c r="N10" s="133"/>
      <c r="T10" s="42"/>
    </row>
    <row r="11" spans="2:37" ht="16.5" thickTop="1" thickBot="1" x14ac:dyDescent="0.3">
      <c r="B11" s="130" t="s">
        <v>121</v>
      </c>
      <c r="C11" s="130"/>
      <c r="D11" s="130"/>
      <c r="E11" s="130"/>
      <c r="F11" s="130"/>
      <c r="G11" s="130"/>
      <c r="H11" s="130"/>
      <c r="I11" s="130"/>
      <c r="J11" s="130"/>
      <c r="K11" s="130"/>
      <c r="L11" s="130"/>
      <c r="M11" s="130"/>
      <c r="N11" s="131"/>
    </row>
    <row r="12" spans="2:37" ht="16.5" thickTop="1" thickBot="1" x14ac:dyDescent="0.3">
      <c r="B12" s="26">
        <v>0</v>
      </c>
      <c r="C12" s="133" t="s">
        <v>208</v>
      </c>
      <c r="D12" s="133"/>
      <c r="E12" s="133"/>
      <c r="F12" s="133"/>
      <c r="G12" s="133"/>
      <c r="H12" s="133"/>
      <c r="I12" s="133"/>
      <c r="J12" s="133"/>
      <c r="K12" s="133"/>
      <c r="L12" s="133"/>
      <c r="M12" s="133"/>
      <c r="N12" s="133"/>
    </row>
    <row r="13" spans="2:37" ht="16.5" thickTop="1" thickBot="1" x14ac:dyDescent="0.3">
      <c r="B13" s="26">
        <v>0</v>
      </c>
      <c r="C13" s="133" t="s">
        <v>209</v>
      </c>
      <c r="D13" s="133"/>
      <c r="E13" s="133"/>
      <c r="F13" s="133"/>
      <c r="G13" s="133"/>
      <c r="H13" s="133"/>
      <c r="I13" s="133"/>
      <c r="J13" s="133"/>
      <c r="K13" s="133"/>
      <c r="L13" s="133"/>
      <c r="M13" s="133"/>
      <c r="N13" s="133"/>
    </row>
    <row r="14" spans="2:37" ht="16.5" thickTop="1" thickBot="1" x14ac:dyDescent="0.3">
      <c r="B14" s="26">
        <v>1</v>
      </c>
      <c r="C14" s="133" t="s">
        <v>210</v>
      </c>
      <c r="D14" s="133"/>
      <c r="E14" s="133"/>
      <c r="F14" s="133"/>
      <c r="G14" s="133"/>
      <c r="H14" s="133"/>
      <c r="I14" s="133"/>
      <c r="J14" s="133"/>
      <c r="K14" s="133"/>
      <c r="L14" s="133"/>
      <c r="M14" s="133"/>
      <c r="N14" s="133"/>
    </row>
    <row r="15" spans="2:37" ht="16.5" thickTop="1" thickBot="1" x14ac:dyDescent="0.3">
      <c r="B15" s="26">
        <v>3</v>
      </c>
      <c r="C15" s="133" t="s">
        <v>211</v>
      </c>
      <c r="D15" s="133"/>
      <c r="E15" s="133"/>
      <c r="F15" s="133"/>
      <c r="G15" s="133"/>
      <c r="H15" s="133"/>
      <c r="I15" s="133"/>
      <c r="J15" s="133"/>
      <c r="K15" s="133"/>
      <c r="L15" s="133"/>
      <c r="M15" s="133"/>
      <c r="N15" s="133"/>
    </row>
    <row r="16" spans="2:37" ht="16.5" thickTop="1" thickBot="1" x14ac:dyDescent="0.3">
      <c r="B16" s="130" t="s">
        <v>122</v>
      </c>
      <c r="C16" s="130"/>
      <c r="D16" s="130"/>
      <c r="E16" s="130"/>
      <c r="F16" s="130"/>
      <c r="G16" s="130"/>
      <c r="H16" s="130"/>
      <c r="I16" s="130"/>
      <c r="J16" s="130"/>
      <c r="K16" s="130"/>
      <c r="L16" s="130"/>
      <c r="M16" s="130"/>
      <c r="N16" s="131"/>
    </row>
    <row r="17" spans="2:14" ht="16.5" thickTop="1" thickBot="1" x14ac:dyDescent="0.3">
      <c r="B17" s="26">
        <v>0</v>
      </c>
      <c r="C17" s="133" t="s">
        <v>646</v>
      </c>
      <c r="D17" s="133"/>
      <c r="E17" s="133"/>
      <c r="F17" s="133"/>
      <c r="G17" s="133"/>
      <c r="H17" s="133"/>
      <c r="I17" s="133"/>
      <c r="J17" s="133"/>
      <c r="K17" s="133"/>
      <c r="L17" s="133"/>
      <c r="M17" s="133"/>
      <c r="N17" s="133"/>
    </row>
    <row r="18" spans="2:14" ht="16.5" thickTop="1" thickBot="1" x14ac:dyDescent="0.3">
      <c r="B18" s="26">
        <v>1</v>
      </c>
      <c r="C18" s="133" t="s">
        <v>212</v>
      </c>
      <c r="D18" s="133"/>
      <c r="E18" s="133"/>
      <c r="F18" s="133"/>
      <c r="G18" s="133"/>
      <c r="H18" s="133"/>
      <c r="I18" s="133"/>
      <c r="J18" s="133"/>
      <c r="K18" s="133"/>
      <c r="L18" s="133"/>
      <c r="M18" s="133"/>
      <c r="N18" s="133"/>
    </row>
    <row r="19" spans="2:14" ht="16.5" thickTop="1" thickBot="1" x14ac:dyDescent="0.3">
      <c r="B19" s="26">
        <v>1</v>
      </c>
      <c r="C19" s="133" t="s">
        <v>213</v>
      </c>
      <c r="D19" s="133"/>
      <c r="E19" s="133"/>
      <c r="F19" s="133"/>
      <c r="G19" s="133"/>
      <c r="H19" s="133"/>
      <c r="I19" s="133"/>
      <c r="J19" s="133"/>
      <c r="K19" s="133"/>
      <c r="L19" s="133"/>
      <c r="M19" s="133"/>
      <c r="N19" s="133"/>
    </row>
    <row r="20" spans="2:14" ht="16.5" thickTop="1" thickBot="1" x14ac:dyDescent="0.3">
      <c r="B20" s="26">
        <v>1</v>
      </c>
      <c r="C20" s="133" t="s">
        <v>214</v>
      </c>
      <c r="D20" s="133"/>
      <c r="E20" s="133"/>
      <c r="F20" s="133"/>
      <c r="G20" s="133"/>
      <c r="H20" s="133"/>
      <c r="I20" s="133"/>
      <c r="J20" s="133"/>
      <c r="K20" s="133"/>
      <c r="L20" s="133"/>
      <c r="M20" s="133"/>
      <c r="N20" s="133"/>
    </row>
    <row r="21" spans="2:14" ht="16.5" thickTop="1" thickBot="1" x14ac:dyDescent="0.3">
      <c r="B21" s="26">
        <v>2</v>
      </c>
      <c r="C21" s="133" t="s">
        <v>215</v>
      </c>
      <c r="D21" s="133"/>
      <c r="E21" s="133"/>
      <c r="F21" s="133"/>
      <c r="G21" s="133"/>
      <c r="H21" s="133"/>
      <c r="I21" s="133"/>
      <c r="J21" s="133"/>
      <c r="K21" s="133"/>
      <c r="L21" s="133"/>
      <c r="M21" s="133"/>
      <c r="N21" s="133"/>
    </row>
    <row r="22" spans="2:14" ht="16.5" thickTop="1" thickBot="1" x14ac:dyDescent="0.3">
      <c r="B22" s="130" t="s">
        <v>123</v>
      </c>
      <c r="C22" s="130"/>
      <c r="D22" s="130"/>
      <c r="E22" s="130"/>
      <c r="F22" s="130"/>
      <c r="G22" s="130"/>
      <c r="H22" s="130"/>
      <c r="I22" s="130"/>
      <c r="J22" s="130"/>
      <c r="K22" s="130"/>
      <c r="L22" s="130"/>
      <c r="M22" s="130"/>
      <c r="N22" s="131"/>
    </row>
    <row r="23" spans="2:14" ht="16.5" thickTop="1" thickBot="1" x14ac:dyDescent="0.3">
      <c r="B23" s="26">
        <v>1</v>
      </c>
      <c r="C23" s="133" t="s">
        <v>216</v>
      </c>
      <c r="D23" s="133"/>
      <c r="E23" s="133"/>
      <c r="F23" s="133"/>
      <c r="G23" s="133"/>
      <c r="H23" s="133"/>
      <c r="I23" s="133"/>
      <c r="J23" s="133"/>
      <c r="K23" s="133"/>
      <c r="L23" s="133"/>
      <c r="M23" s="133"/>
      <c r="N23" s="133"/>
    </row>
    <row r="24" spans="2:14" ht="16.5" thickTop="1" thickBot="1" x14ac:dyDescent="0.3">
      <c r="B24" s="26">
        <v>1</v>
      </c>
      <c r="C24" s="133" t="s">
        <v>217</v>
      </c>
      <c r="D24" s="133"/>
      <c r="E24" s="133"/>
      <c r="F24" s="133"/>
      <c r="G24" s="133"/>
      <c r="H24" s="133"/>
      <c r="I24" s="133"/>
      <c r="J24" s="133"/>
      <c r="K24" s="133"/>
      <c r="L24" s="133"/>
      <c r="M24" s="133"/>
      <c r="N24" s="133"/>
    </row>
    <row r="25" spans="2:14" ht="16.5" thickTop="1" thickBot="1" x14ac:dyDescent="0.3">
      <c r="B25" s="26">
        <v>1</v>
      </c>
      <c r="C25" s="133" t="s">
        <v>124</v>
      </c>
      <c r="D25" s="133"/>
      <c r="E25" s="133"/>
      <c r="F25" s="133"/>
      <c r="G25" s="133"/>
      <c r="H25" s="133"/>
      <c r="I25" s="133"/>
      <c r="J25" s="133"/>
      <c r="K25" s="133"/>
      <c r="L25" s="133"/>
      <c r="M25" s="133"/>
      <c r="N25" s="133"/>
    </row>
    <row r="26" spans="2:14" ht="16.5" thickTop="1" thickBot="1" x14ac:dyDescent="0.3">
      <c r="B26" s="26">
        <v>1</v>
      </c>
      <c r="C26" s="134" t="s">
        <v>125</v>
      </c>
      <c r="D26" s="134"/>
      <c r="E26" s="134"/>
      <c r="F26" s="134"/>
      <c r="G26" s="134"/>
      <c r="H26" s="134"/>
      <c r="I26" s="134"/>
      <c r="J26" s="134"/>
      <c r="K26" s="134"/>
      <c r="L26" s="134"/>
      <c r="M26" s="134"/>
      <c r="N26" s="134"/>
    </row>
    <row r="27" spans="2:14" ht="30.75" customHeight="1" thickTop="1" thickBot="1" x14ac:dyDescent="0.3">
      <c r="B27" s="26">
        <v>1</v>
      </c>
      <c r="C27" s="133" t="s">
        <v>218</v>
      </c>
      <c r="D27" s="133"/>
      <c r="E27" s="133"/>
      <c r="F27" s="133"/>
      <c r="G27" s="133"/>
      <c r="H27" s="133"/>
      <c r="I27" s="133"/>
      <c r="J27" s="133"/>
      <c r="K27" s="133"/>
      <c r="L27" s="133"/>
      <c r="M27" s="133"/>
      <c r="N27" s="133"/>
    </row>
    <row r="28" spans="2:14" ht="28.5" customHeight="1" thickTop="1" thickBot="1" x14ac:dyDescent="0.3">
      <c r="B28" s="26">
        <v>2</v>
      </c>
      <c r="C28" s="135" t="s">
        <v>220</v>
      </c>
      <c r="D28" s="135"/>
      <c r="E28" s="135"/>
      <c r="F28" s="135"/>
      <c r="G28" s="135"/>
      <c r="H28" s="135"/>
      <c r="I28" s="135"/>
      <c r="J28" s="135"/>
      <c r="K28" s="135"/>
      <c r="L28" s="135"/>
      <c r="M28" s="135"/>
      <c r="N28" s="135"/>
    </row>
    <row r="29" spans="2:14" ht="16.5" thickTop="1" thickBot="1" x14ac:dyDescent="0.3">
      <c r="B29" s="26">
        <v>2</v>
      </c>
      <c r="C29" s="133" t="s">
        <v>126</v>
      </c>
      <c r="D29" s="133"/>
      <c r="E29" s="133"/>
      <c r="F29" s="133"/>
      <c r="G29" s="133"/>
      <c r="H29" s="133"/>
      <c r="I29" s="133"/>
      <c r="J29" s="133"/>
      <c r="K29" s="133"/>
      <c r="L29" s="133"/>
      <c r="M29" s="133"/>
      <c r="N29" s="133"/>
    </row>
    <row r="30" spans="2:14" ht="16.5" thickTop="1" thickBot="1" x14ac:dyDescent="0.3">
      <c r="B30" s="26">
        <v>3</v>
      </c>
      <c r="C30" s="133" t="s">
        <v>219</v>
      </c>
      <c r="D30" s="133"/>
      <c r="E30" s="133"/>
      <c r="F30" s="133"/>
      <c r="G30" s="133"/>
      <c r="H30" s="133"/>
      <c r="I30" s="133"/>
      <c r="J30" s="133"/>
      <c r="K30" s="133"/>
      <c r="L30" s="133"/>
      <c r="M30" s="133"/>
      <c r="N30" s="133"/>
    </row>
    <row r="31" spans="2:14" ht="16.5" thickTop="1" thickBot="1" x14ac:dyDescent="0.3">
      <c r="B31" s="132" t="s">
        <v>183</v>
      </c>
      <c r="C31" s="130"/>
      <c r="D31" s="130"/>
      <c r="E31" s="130"/>
      <c r="F31" s="130"/>
      <c r="G31" s="130"/>
      <c r="H31" s="130"/>
      <c r="I31" s="130"/>
      <c r="J31" s="130"/>
      <c r="K31" s="130"/>
      <c r="L31" s="130"/>
      <c r="M31" s="130"/>
      <c r="N31" s="131"/>
    </row>
    <row r="32" spans="2:14" ht="16.5" thickTop="1" thickBot="1" x14ac:dyDescent="0.3">
      <c r="B32" s="26">
        <v>0</v>
      </c>
      <c r="C32" s="134" t="s">
        <v>221</v>
      </c>
      <c r="D32" s="135"/>
      <c r="E32" s="135"/>
      <c r="F32" s="135"/>
      <c r="G32" s="135"/>
      <c r="H32" s="135"/>
      <c r="I32" s="135"/>
      <c r="J32" s="135"/>
      <c r="K32" s="135"/>
      <c r="L32" s="135"/>
      <c r="M32" s="135"/>
      <c r="N32" s="135"/>
    </row>
    <row r="33" spans="2:14" ht="16.5" thickTop="1" thickBot="1" x14ac:dyDescent="0.3">
      <c r="B33" s="26">
        <v>0</v>
      </c>
      <c r="C33" s="134" t="s">
        <v>222</v>
      </c>
      <c r="D33" s="135"/>
      <c r="E33" s="135"/>
      <c r="F33" s="135"/>
      <c r="G33" s="135"/>
      <c r="H33" s="135"/>
      <c r="I33" s="135"/>
      <c r="J33" s="135"/>
      <c r="K33" s="135"/>
      <c r="L33" s="135"/>
      <c r="M33" s="135"/>
      <c r="N33" s="135"/>
    </row>
    <row r="34" spans="2:14" ht="16.5" thickTop="1" thickBot="1" x14ac:dyDescent="0.3">
      <c r="B34" s="26">
        <v>1</v>
      </c>
      <c r="C34" s="134" t="s">
        <v>223</v>
      </c>
      <c r="D34" s="135"/>
      <c r="E34" s="135"/>
      <c r="F34" s="135"/>
      <c r="G34" s="135"/>
      <c r="H34" s="135"/>
      <c r="I34" s="135"/>
      <c r="J34" s="135"/>
      <c r="K34" s="135"/>
      <c r="L34" s="135"/>
      <c r="M34" s="135"/>
      <c r="N34" s="135"/>
    </row>
    <row r="35" spans="2:14" ht="16.5" thickTop="1" thickBot="1" x14ac:dyDescent="0.3">
      <c r="B35" s="26">
        <v>1</v>
      </c>
      <c r="C35" s="134" t="s">
        <v>127</v>
      </c>
      <c r="D35" s="134"/>
      <c r="E35" s="134"/>
      <c r="F35" s="134"/>
      <c r="G35" s="134"/>
      <c r="H35" s="134"/>
      <c r="I35" s="134"/>
      <c r="J35" s="134"/>
      <c r="K35" s="134"/>
      <c r="L35" s="134"/>
      <c r="M35" s="134"/>
      <c r="N35" s="134"/>
    </row>
    <row r="36" spans="2:14" ht="16.5" thickTop="1" thickBot="1" x14ac:dyDescent="0.3">
      <c r="B36" s="26">
        <v>1</v>
      </c>
      <c r="C36" s="134" t="s">
        <v>224</v>
      </c>
      <c r="D36" s="135"/>
      <c r="E36" s="135"/>
      <c r="F36" s="135"/>
      <c r="G36" s="135"/>
      <c r="H36" s="135"/>
      <c r="I36" s="135"/>
      <c r="J36" s="135"/>
      <c r="K36" s="135"/>
      <c r="L36" s="135"/>
      <c r="M36" s="135"/>
      <c r="N36" s="135"/>
    </row>
    <row r="37" spans="2:14" ht="16.5" thickTop="1" thickBot="1" x14ac:dyDescent="0.3">
      <c r="B37" s="26">
        <v>1</v>
      </c>
      <c r="C37" s="134" t="s">
        <v>128</v>
      </c>
      <c r="D37" s="134"/>
      <c r="E37" s="134"/>
      <c r="F37" s="134"/>
      <c r="G37" s="134"/>
      <c r="H37" s="134"/>
      <c r="I37" s="134"/>
      <c r="J37" s="134"/>
      <c r="K37" s="134"/>
      <c r="L37" s="134"/>
      <c r="M37" s="134"/>
      <c r="N37" s="134"/>
    </row>
    <row r="38" spans="2:14" ht="16.5" thickTop="1" thickBot="1" x14ac:dyDescent="0.3">
      <c r="B38" s="26">
        <v>2</v>
      </c>
      <c r="C38" s="134" t="s">
        <v>225</v>
      </c>
      <c r="D38" s="135"/>
      <c r="E38" s="135"/>
      <c r="F38" s="135"/>
      <c r="G38" s="135"/>
      <c r="H38" s="135"/>
      <c r="I38" s="135"/>
      <c r="J38" s="135"/>
      <c r="K38" s="135"/>
      <c r="L38" s="135"/>
      <c r="M38" s="135"/>
      <c r="N38" s="135"/>
    </row>
    <row r="39" spans="2:14" ht="16.5" thickTop="1" thickBot="1" x14ac:dyDescent="0.3">
      <c r="B39" s="26">
        <v>3</v>
      </c>
      <c r="C39" s="134" t="s">
        <v>129</v>
      </c>
      <c r="D39" s="134"/>
      <c r="E39" s="134"/>
      <c r="F39" s="134"/>
      <c r="G39" s="134"/>
      <c r="H39" s="134"/>
      <c r="I39" s="134"/>
      <c r="J39" s="134"/>
      <c r="K39" s="134"/>
      <c r="L39" s="134"/>
      <c r="M39" s="134"/>
      <c r="N39" s="134"/>
    </row>
    <row r="40" spans="2:14" ht="16.5" thickTop="1" thickBot="1" x14ac:dyDescent="0.3">
      <c r="B40" s="26">
        <v>3</v>
      </c>
      <c r="C40" s="134" t="s">
        <v>226</v>
      </c>
      <c r="D40" s="135"/>
      <c r="E40" s="135"/>
      <c r="F40" s="135"/>
      <c r="G40" s="135"/>
      <c r="H40" s="135"/>
      <c r="I40" s="135"/>
      <c r="J40" s="135"/>
      <c r="K40" s="135"/>
      <c r="L40" s="135"/>
      <c r="M40" s="135"/>
      <c r="N40" s="135"/>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8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3" t="s">
        <v>130</v>
      </c>
      <c r="C2" s="144"/>
      <c r="D2" s="144"/>
      <c r="E2" s="144"/>
      <c r="F2" s="144"/>
      <c r="G2" s="144"/>
      <c r="H2" s="144"/>
      <c r="I2" s="144"/>
      <c r="J2" s="145"/>
      <c r="K2" s="54"/>
      <c r="L2" s="54"/>
      <c r="M2" s="54"/>
      <c r="N2" s="54"/>
    </row>
    <row r="3" spans="2:37" ht="16.5" thickTop="1" thickBot="1" x14ac:dyDescent="0.3">
      <c r="B3" s="26">
        <v>0</v>
      </c>
      <c r="C3" s="137" t="s">
        <v>227</v>
      </c>
      <c r="D3" s="138"/>
      <c r="E3" s="138"/>
      <c r="F3" s="138"/>
      <c r="G3" s="138"/>
      <c r="H3" s="138"/>
      <c r="I3" s="138"/>
      <c r="J3" s="138"/>
      <c r="K3" s="138"/>
      <c r="L3" s="138"/>
      <c r="M3" s="138"/>
      <c r="N3" s="139"/>
      <c r="O3" s="5" cm="1">
        <f t="array" aca="1" ref="O3" ca="1">O3:Q22</f>
        <v>0</v>
      </c>
      <c r="P3" s="5">
        <v>2</v>
      </c>
      <c r="Q3" s="5">
        <v>0</v>
      </c>
    </row>
    <row r="4" spans="2:37" ht="16.5" thickTop="1" thickBot="1" x14ac:dyDescent="0.3">
      <c r="B4" s="26">
        <v>0</v>
      </c>
      <c r="C4" s="137" t="s">
        <v>131</v>
      </c>
      <c r="D4" s="138"/>
      <c r="E4" s="138"/>
      <c r="F4" s="138"/>
      <c r="G4" s="138"/>
      <c r="H4" s="138"/>
      <c r="I4" s="138"/>
      <c r="J4" s="138"/>
      <c r="K4" s="138"/>
      <c r="L4" s="138"/>
      <c r="M4" s="138"/>
      <c r="N4" s="139"/>
      <c r="O4" s="5">
        <v>3</v>
      </c>
      <c r="P4" s="5">
        <v>5</v>
      </c>
      <c r="Q4" s="5">
        <v>1</v>
      </c>
      <c r="AK4">
        <v>6</v>
      </c>
    </row>
    <row r="5" spans="2:37" ht="16.5" thickTop="1" thickBot="1" x14ac:dyDescent="0.3">
      <c r="B5" s="26">
        <v>0</v>
      </c>
      <c r="C5" s="137" t="s">
        <v>132</v>
      </c>
      <c r="D5" s="138"/>
      <c r="E5" s="138"/>
      <c r="F5" s="138"/>
      <c r="G5" s="138"/>
      <c r="H5" s="138"/>
      <c r="I5" s="138"/>
      <c r="J5" s="138"/>
      <c r="K5" s="138"/>
      <c r="L5" s="138"/>
      <c r="M5" s="138"/>
      <c r="N5" s="139"/>
      <c r="O5" s="5">
        <v>6</v>
      </c>
      <c r="P5" s="5">
        <v>10</v>
      </c>
      <c r="Q5" s="5">
        <v>2</v>
      </c>
    </row>
    <row r="6" spans="2:37" ht="16.5" thickTop="1" thickBot="1" x14ac:dyDescent="0.3">
      <c r="B6" s="26">
        <v>1</v>
      </c>
      <c r="C6" s="137" t="s">
        <v>133</v>
      </c>
      <c r="D6" s="138"/>
      <c r="E6" s="138"/>
      <c r="F6" s="138"/>
      <c r="G6" s="138"/>
      <c r="H6" s="138"/>
      <c r="I6" s="138"/>
      <c r="J6" s="138"/>
      <c r="K6" s="138"/>
      <c r="L6" s="138"/>
      <c r="M6" s="138"/>
      <c r="N6" s="139"/>
      <c r="O6" s="5">
        <f t="shared" ref="O6:O16" si="0">P5+1</f>
        <v>11</v>
      </c>
      <c r="P6" s="5">
        <v>15</v>
      </c>
      <c r="Q6" s="5">
        <v>3</v>
      </c>
    </row>
    <row r="7" spans="2:37" ht="16.5" thickTop="1" thickBot="1" x14ac:dyDescent="0.3">
      <c r="B7" s="26">
        <v>3</v>
      </c>
      <c r="C7" s="137" t="s">
        <v>46</v>
      </c>
      <c r="D7" s="138"/>
      <c r="E7" s="138"/>
      <c r="F7" s="138"/>
      <c r="G7" s="138"/>
      <c r="H7" s="138"/>
      <c r="I7" s="138"/>
      <c r="J7" s="138"/>
      <c r="K7" s="138"/>
      <c r="L7" s="138"/>
      <c r="M7" s="138"/>
      <c r="N7" s="139"/>
      <c r="O7" s="5">
        <f t="shared" si="0"/>
        <v>16</v>
      </c>
      <c r="P7" s="5">
        <v>20</v>
      </c>
      <c r="Q7" s="5">
        <v>4</v>
      </c>
    </row>
    <row r="8" spans="2:37" ht="16.5" thickTop="1" thickBot="1" x14ac:dyDescent="0.3">
      <c r="B8" s="26">
        <v>3</v>
      </c>
      <c r="C8" s="137" t="s">
        <v>228</v>
      </c>
      <c r="D8" s="138"/>
      <c r="E8" s="138"/>
      <c r="F8" s="138"/>
      <c r="G8" s="138"/>
      <c r="H8" s="138"/>
      <c r="I8" s="138"/>
      <c r="J8" s="138"/>
      <c r="K8" s="138"/>
      <c r="L8" s="138"/>
      <c r="M8" s="138"/>
      <c r="N8" s="139"/>
      <c r="O8" s="5">
        <f t="shared" si="0"/>
        <v>21</v>
      </c>
      <c r="P8" s="5">
        <v>25</v>
      </c>
      <c r="Q8" s="5">
        <v>5</v>
      </c>
    </row>
    <row r="9" spans="2:37" ht="16.5" thickTop="1" thickBot="1" x14ac:dyDescent="0.3">
      <c r="B9" s="26">
        <v>3</v>
      </c>
      <c r="C9" s="137" t="s">
        <v>134</v>
      </c>
      <c r="D9" s="138"/>
      <c r="E9" s="138"/>
      <c r="F9" s="138"/>
      <c r="G9" s="138"/>
      <c r="H9" s="138"/>
      <c r="I9" s="138"/>
      <c r="J9" s="138"/>
      <c r="K9" s="138"/>
      <c r="L9" s="138"/>
      <c r="M9" s="138"/>
      <c r="N9" s="139"/>
      <c r="O9" s="5">
        <f t="shared" si="0"/>
        <v>26</v>
      </c>
      <c r="P9" s="5">
        <v>30</v>
      </c>
      <c r="Q9" s="5">
        <v>6</v>
      </c>
    </row>
    <row r="10" spans="2:37" ht="16.5" thickTop="1" thickBot="1" x14ac:dyDescent="0.3">
      <c r="B10" s="26">
        <v>4</v>
      </c>
      <c r="C10" s="137" t="s">
        <v>229</v>
      </c>
      <c r="D10" s="138"/>
      <c r="E10" s="138"/>
      <c r="F10" s="138"/>
      <c r="G10" s="138"/>
      <c r="H10" s="138"/>
      <c r="I10" s="138"/>
      <c r="J10" s="138"/>
      <c r="K10" s="138"/>
      <c r="L10" s="138"/>
      <c r="M10" s="138"/>
      <c r="N10" s="139"/>
      <c r="O10" s="5">
        <f t="shared" si="0"/>
        <v>31</v>
      </c>
      <c r="P10" s="5">
        <v>35</v>
      </c>
      <c r="Q10" s="5">
        <v>7</v>
      </c>
      <c r="T10" s="42" t="s">
        <v>616</v>
      </c>
    </row>
    <row r="11" spans="2:37" ht="16.5" thickTop="1" thickBot="1" x14ac:dyDescent="0.3">
      <c r="B11" s="26">
        <v>4</v>
      </c>
      <c r="C11" s="137" t="s">
        <v>135</v>
      </c>
      <c r="D11" s="138"/>
      <c r="E11" s="138"/>
      <c r="F11" s="138"/>
      <c r="G11" s="138"/>
      <c r="H11" s="138"/>
      <c r="I11" s="138"/>
      <c r="J11" s="138"/>
      <c r="K11" s="138"/>
      <c r="L11" s="138"/>
      <c r="M11" s="138"/>
      <c r="N11" s="139"/>
      <c r="O11" s="5">
        <f t="shared" si="0"/>
        <v>36</v>
      </c>
      <c r="P11" s="5">
        <v>40</v>
      </c>
      <c r="Q11" s="5">
        <v>8</v>
      </c>
    </row>
    <row r="12" spans="2:37" ht="16.5" thickTop="1" thickBot="1" x14ac:dyDescent="0.3">
      <c r="B12" s="26">
        <v>4</v>
      </c>
      <c r="C12" s="137" t="s">
        <v>136</v>
      </c>
      <c r="D12" s="138"/>
      <c r="E12" s="138"/>
      <c r="F12" s="138"/>
      <c r="G12" s="138"/>
      <c r="H12" s="138"/>
      <c r="I12" s="138"/>
      <c r="J12" s="138"/>
      <c r="K12" s="138"/>
      <c r="L12" s="138"/>
      <c r="M12" s="138"/>
      <c r="N12" s="139"/>
      <c r="O12" s="5">
        <f t="shared" si="0"/>
        <v>41</v>
      </c>
      <c r="P12" s="5">
        <v>45</v>
      </c>
      <c r="Q12" s="5">
        <v>9</v>
      </c>
    </row>
    <row r="13" spans="2:37" ht="16.5" thickTop="1" thickBot="1" x14ac:dyDescent="0.3">
      <c r="B13" s="26">
        <v>5</v>
      </c>
      <c r="C13" s="137" t="s">
        <v>230</v>
      </c>
      <c r="D13" s="138"/>
      <c r="E13" s="138"/>
      <c r="F13" s="138"/>
      <c r="G13" s="138"/>
      <c r="H13" s="138"/>
      <c r="I13" s="138"/>
      <c r="J13" s="138"/>
      <c r="K13" s="138"/>
      <c r="L13" s="138"/>
      <c r="M13" s="138"/>
      <c r="N13" s="139"/>
      <c r="O13" s="5">
        <f t="shared" si="0"/>
        <v>46</v>
      </c>
      <c r="P13" s="5">
        <v>50</v>
      </c>
      <c r="Q13" s="5">
        <v>10</v>
      </c>
    </row>
    <row r="14" spans="2:37" ht="16.5" thickTop="1" thickBot="1" x14ac:dyDescent="0.3">
      <c r="B14" s="26">
        <v>5</v>
      </c>
      <c r="C14" s="137" t="s">
        <v>137</v>
      </c>
      <c r="D14" s="138"/>
      <c r="E14" s="138"/>
      <c r="F14" s="138"/>
      <c r="G14" s="138"/>
      <c r="H14" s="138"/>
      <c r="I14" s="138"/>
      <c r="J14" s="138"/>
      <c r="K14" s="138"/>
      <c r="L14" s="138"/>
      <c r="M14" s="138"/>
      <c r="N14" s="139"/>
      <c r="O14" s="5">
        <f t="shared" si="0"/>
        <v>51</v>
      </c>
      <c r="P14" s="5">
        <v>54.636363636363598</v>
      </c>
      <c r="Q14" s="5">
        <v>11</v>
      </c>
    </row>
    <row r="15" spans="2:37" ht="16.5" thickTop="1" thickBot="1" x14ac:dyDescent="0.3">
      <c r="B15" s="26">
        <v>5</v>
      </c>
      <c r="C15" s="137" t="s">
        <v>138</v>
      </c>
      <c r="D15" s="138"/>
      <c r="E15" s="138"/>
      <c r="F15" s="138"/>
      <c r="G15" s="138"/>
      <c r="H15" s="138"/>
      <c r="I15" s="138"/>
      <c r="J15" s="138"/>
      <c r="K15" s="138"/>
      <c r="L15" s="138"/>
      <c r="M15" s="138"/>
      <c r="N15" s="139"/>
      <c r="O15" s="5">
        <f t="shared" si="0"/>
        <v>55.636363636363598</v>
      </c>
      <c r="P15" s="5">
        <v>59.545454545454497</v>
      </c>
      <c r="Q15" s="5">
        <v>12</v>
      </c>
    </row>
    <row r="16" spans="2:37" ht="16.5" thickTop="1" thickBot="1" x14ac:dyDescent="0.3">
      <c r="B16" s="26">
        <v>6</v>
      </c>
      <c r="C16" s="137" t="s">
        <v>47</v>
      </c>
      <c r="D16" s="138"/>
      <c r="E16" s="138"/>
      <c r="F16" s="138"/>
      <c r="G16" s="138"/>
      <c r="H16" s="138"/>
      <c r="I16" s="138"/>
      <c r="J16" s="138"/>
      <c r="K16" s="138"/>
      <c r="L16" s="138"/>
      <c r="M16" s="138"/>
      <c r="N16" s="139"/>
      <c r="O16" s="5">
        <f t="shared" si="0"/>
        <v>60.545454545454497</v>
      </c>
      <c r="P16" s="5">
        <v>65</v>
      </c>
      <c r="Q16" s="5">
        <v>13</v>
      </c>
    </row>
    <row r="17" spans="2:17" ht="39" customHeight="1" thickTop="1" thickBot="1" x14ac:dyDescent="0.3">
      <c r="B17" s="26">
        <v>6</v>
      </c>
      <c r="C17" s="155" t="s">
        <v>233</v>
      </c>
      <c r="D17" s="156"/>
      <c r="E17" s="156"/>
      <c r="F17" s="156"/>
      <c r="G17" s="156"/>
      <c r="H17" s="156"/>
      <c r="I17" s="156"/>
      <c r="J17" s="156"/>
      <c r="K17" s="156"/>
      <c r="L17" s="156"/>
      <c r="M17" s="156"/>
      <c r="N17" s="157"/>
      <c r="O17" s="5" t="e">
        <f>#REF!+1</f>
        <v>#REF!</v>
      </c>
      <c r="P17" s="5">
        <v>75</v>
      </c>
      <c r="Q17" s="5">
        <v>15</v>
      </c>
    </row>
    <row r="18" spans="2:17" ht="16.5" thickTop="1" thickBot="1" x14ac:dyDescent="0.3">
      <c r="B18" s="26">
        <v>6</v>
      </c>
      <c r="C18" s="158" t="s">
        <v>139</v>
      </c>
      <c r="D18" s="159"/>
      <c r="E18" s="159"/>
      <c r="F18" s="159"/>
      <c r="G18" s="159"/>
      <c r="H18" s="159"/>
      <c r="I18" s="159"/>
      <c r="J18" s="159"/>
      <c r="K18" s="159"/>
      <c r="L18" s="159"/>
      <c r="M18" s="159"/>
      <c r="N18" s="160"/>
      <c r="O18" s="5">
        <f>P17+1</f>
        <v>76</v>
      </c>
      <c r="P18" s="5">
        <v>80</v>
      </c>
      <c r="Q18" s="5">
        <v>16</v>
      </c>
    </row>
    <row r="19" spans="2:17" ht="16.5" thickTop="1" thickBot="1" x14ac:dyDescent="0.3">
      <c r="B19" s="26">
        <v>7</v>
      </c>
      <c r="C19" s="158" t="s">
        <v>231</v>
      </c>
      <c r="D19" s="159"/>
      <c r="E19" s="159"/>
      <c r="F19" s="159"/>
      <c r="G19" s="159"/>
      <c r="H19" s="159"/>
      <c r="I19" s="159"/>
      <c r="J19" s="159"/>
      <c r="K19" s="159"/>
      <c r="L19" s="159"/>
      <c r="M19" s="159"/>
      <c r="N19" s="160"/>
      <c r="O19" s="5">
        <f>P18+1</f>
        <v>81</v>
      </c>
      <c r="P19" s="5">
        <v>85</v>
      </c>
      <c r="Q19" s="5">
        <v>17</v>
      </c>
    </row>
    <row r="20" spans="2:17" ht="16.5" thickTop="1" thickBot="1" x14ac:dyDescent="0.3">
      <c r="B20" s="26">
        <v>7</v>
      </c>
      <c r="C20" s="161" t="s">
        <v>140</v>
      </c>
      <c r="D20" s="159"/>
      <c r="E20" s="159"/>
      <c r="F20" s="159"/>
      <c r="G20" s="159"/>
      <c r="H20" s="159"/>
      <c r="I20" s="159"/>
      <c r="J20" s="159"/>
      <c r="K20" s="159"/>
      <c r="L20" s="159"/>
      <c r="M20" s="159"/>
      <c r="N20" s="160"/>
      <c r="O20" s="5">
        <f>P19+1</f>
        <v>86</v>
      </c>
      <c r="P20" s="5">
        <v>90</v>
      </c>
      <c r="Q20" s="5">
        <v>18</v>
      </c>
    </row>
    <row r="21" spans="2:17" ht="16.5" thickTop="1" thickBot="1" x14ac:dyDescent="0.3">
      <c r="B21" s="26">
        <v>7</v>
      </c>
      <c r="C21" s="158" t="s">
        <v>647</v>
      </c>
      <c r="D21" s="159"/>
      <c r="E21" s="159"/>
      <c r="F21" s="159"/>
      <c r="G21" s="159"/>
      <c r="H21" s="159"/>
      <c r="I21" s="159"/>
      <c r="J21" s="159"/>
      <c r="K21" s="159"/>
      <c r="L21" s="159"/>
      <c r="M21" s="159"/>
      <c r="N21" s="160"/>
      <c r="O21" s="5">
        <f>P20+1</f>
        <v>91</v>
      </c>
      <c r="P21" s="5">
        <v>95</v>
      </c>
      <c r="Q21" s="5">
        <v>19</v>
      </c>
    </row>
    <row r="22" spans="2:17" ht="16.5" thickTop="1" thickBot="1" x14ac:dyDescent="0.3">
      <c r="B22" s="26">
        <v>8</v>
      </c>
      <c r="C22" s="158" t="s">
        <v>648</v>
      </c>
      <c r="D22" s="159"/>
      <c r="E22" s="159"/>
      <c r="F22" s="159"/>
      <c r="G22" s="159"/>
      <c r="H22" s="159"/>
      <c r="I22" s="159"/>
      <c r="J22" s="159"/>
      <c r="K22" s="159"/>
      <c r="L22" s="159"/>
      <c r="M22" s="159"/>
      <c r="N22" s="160"/>
      <c r="O22" s="5">
        <f>P21+1</f>
        <v>96</v>
      </c>
      <c r="P22" s="5">
        <v>100</v>
      </c>
      <c r="Q22" s="5">
        <v>20</v>
      </c>
    </row>
    <row r="23" spans="2:17" ht="16.5" thickTop="1" thickBot="1" x14ac:dyDescent="0.3">
      <c r="B23" s="26">
        <v>9</v>
      </c>
      <c r="C23" s="146" t="s">
        <v>649</v>
      </c>
      <c r="D23" s="147"/>
      <c r="E23" s="147"/>
      <c r="F23" s="147"/>
      <c r="G23" s="147"/>
      <c r="H23" s="147"/>
      <c r="I23" s="147"/>
      <c r="J23" s="147"/>
      <c r="K23" s="147"/>
      <c r="L23" s="147"/>
      <c r="M23" s="147"/>
      <c r="N23" s="148"/>
    </row>
    <row r="24" spans="2:17" s="49" customFormat="1" ht="16.5" thickTop="1" thickBot="1" x14ac:dyDescent="0.3">
      <c r="B24" s="26">
        <v>10</v>
      </c>
      <c r="C24" s="149" t="s">
        <v>650</v>
      </c>
      <c r="D24" s="150"/>
      <c r="E24" s="150"/>
      <c r="F24" s="150"/>
      <c r="G24" s="150"/>
      <c r="H24" s="150"/>
      <c r="I24" s="150"/>
      <c r="J24" s="150"/>
      <c r="K24" s="150"/>
      <c r="L24" s="150"/>
      <c r="M24" s="150"/>
      <c r="N24" s="151"/>
    </row>
    <row r="25" spans="2:17" ht="16.5" thickTop="1" thickBot="1" x14ac:dyDescent="0.3">
      <c r="B25" s="26">
        <v>11</v>
      </c>
      <c r="C25" s="149" t="s">
        <v>232</v>
      </c>
      <c r="D25" s="150"/>
      <c r="E25" s="150"/>
      <c r="F25" s="150"/>
      <c r="G25" s="150"/>
      <c r="H25" s="150"/>
      <c r="I25" s="150"/>
      <c r="J25" s="150"/>
      <c r="K25" s="150"/>
      <c r="L25" s="150"/>
      <c r="M25" s="150"/>
      <c r="N25" s="151"/>
    </row>
    <row r="26" spans="2:17" ht="16.5" customHeight="1" thickTop="1" thickBot="1" x14ac:dyDescent="0.3">
      <c r="B26" s="26">
        <v>10</v>
      </c>
      <c r="C26" s="152" t="s">
        <v>651</v>
      </c>
      <c r="D26" s="153"/>
      <c r="E26" s="153"/>
      <c r="F26" s="153"/>
      <c r="G26" s="153"/>
      <c r="H26" s="153"/>
      <c r="I26" s="153"/>
      <c r="J26" s="153"/>
      <c r="K26" s="153"/>
      <c r="L26" s="153"/>
      <c r="M26" s="153"/>
      <c r="N26" s="154"/>
    </row>
    <row r="27" spans="2:17" ht="17.25" thickTop="1" thickBot="1" x14ac:dyDescent="0.3">
      <c r="B27" s="144" t="s">
        <v>141</v>
      </c>
      <c r="C27" s="144"/>
      <c r="D27" s="144"/>
      <c r="E27" s="144"/>
      <c r="F27" s="144"/>
      <c r="G27" s="144"/>
      <c r="H27" s="144"/>
      <c r="I27" s="144"/>
      <c r="J27" s="144"/>
      <c r="K27" s="144"/>
      <c r="L27" s="144"/>
      <c r="M27" s="144"/>
      <c r="N27" s="145"/>
    </row>
    <row r="28" spans="2:17" ht="16.5" thickTop="1" thickBot="1" x14ac:dyDescent="0.3">
      <c r="B28" s="26">
        <v>1</v>
      </c>
      <c r="C28" s="137" t="s">
        <v>237</v>
      </c>
      <c r="D28" s="138"/>
      <c r="E28" s="138"/>
      <c r="F28" s="138"/>
      <c r="G28" s="138"/>
      <c r="H28" s="138"/>
      <c r="I28" s="138"/>
      <c r="J28" s="138"/>
      <c r="K28" s="138"/>
      <c r="L28" s="138"/>
      <c r="M28" s="138"/>
      <c r="N28" s="139"/>
    </row>
    <row r="29" spans="2:17" ht="16.5" thickTop="1" thickBot="1" x14ac:dyDescent="0.3">
      <c r="B29" s="26">
        <v>1</v>
      </c>
      <c r="C29" s="137" t="s">
        <v>238</v>
      </c>
      <c r="D29" s="138"/>
      <c r="E29" s="138"/>
      <c r="F29" s="138"/>
      <c r="G29" s="138"/>
      <c r="H29" s="138"/>
      <c r="I29" s="138"/>
      <c r="J29" s="138"/>
      <c r="K29" s="138"/>
      <c r="L29" s="138"/>
      <c r="M29" s="138"/>
      <c r="N29" s="139"/>
    </row>
    <row r="30" spans="2:17" ht="16.5" thickTop="1" thickBot="1" x14ac:dyDescent="0.3">
      <c r="B30" s="26">
        <v>1</v>
      </c>
      <c r="C30" s="137" t="s">
        <v>239</v>
      </c>
      <c r="D30" s="138"/>
      <c r="E30" s="138"/>
      <c r="F30" s="138"/>
      <c r="G30" s="138"/>
      <c r="H30" s="138"/>
      <c r="I30" s="138"/>
      <c r="J30" s="138"/>
      <c r="K30" s="138"/>
      <c r="L30" s="138"/>
      <c r="M30" s="138"/>
      <c r="N30" s="139"/>
    </row>
    <row r="31" spans="2:17" ht="16.5" thickTop="1" thickBot="1" x14ac:dyDescent="0.3">
      <c r="B31" s="26">
        <v>1</v>
      </c>
      <c r="C31" s="137" t="s">
        <v>142</v>
      </c>
      <c r="D31" s="138"/>
      <c r="E31" s="138"/>
      <c r="F31" s="138"/>
      <c r="G31" s="138"/>
      <c r="H31" s="138"/>
      <c r="I31" s="138"/>
      <c r="J31" s="138"/>
      <c r="K31" s="138"/>
      <c r="L31" s="138"/>
      <c r="M31" s="138"/>
      <c r="N31" s="139"/>
    </row>
    <row r="32" spans="2:17" ht="16.5" thickTop="1" thickBot="1" x14ac:dyDescent="0.3">
      <c r="B32" s="26">
        <v>2</v>
      </c>
      <c r="C32" s="137" t="s">
        <v>243</v>
      </c>
      <c r="D32" s="138"/>
      <c r="E32" s="138"/>
      <c r="F32" s="138"/>
      <c r="G32" s="138"/>
      <c r="H32" s="138"/>
      <c r="I32" s="138"/>
      <c r="J32" s="138"/>
      <c r="K32" s="138"/>
      <c r="L32" s="138"/>
      <c r="M32" s="138"/>
      <c r="N32" s="139"/>
    </row>
    <row r="33" spans="2:14" ht="16.5" thickTop="1" thickBot="1" x14ac:dyDescent="0.3">
      <c r="B33" s="162" t="s">
        <v>143</v>
      </c>
      <c r="C33" s="162"/>
      <c r="D33" s="162"/>
      <c r="E33" s="162"/>
      <c r="F33" s="162"/>
      <c r="G33" s="162"/>
      <c r="H33" s="162"/>
      <c r="I33" s="162"/>
      <c r="J33" s="162"/>
      <c r="K33" s="162"/>
      <c r="L33" s="162"/>
      <c r="M33" s="162"/>
      <c r="N33" s="163"/>
    </row>
    <row r="34" spans="2:14" ht="16.5" thickTop="1" thickBot="1" x14ac:dyDescent="0.3">
      <c r="B34" s="26">
        <v>0</v>
      </c>
      <c r="C34" s="137" t="s">
        <v>240</v>
      </c>
      <c r="D34" s="138"/>
      <c r="E34" s="138"/>
      <c r="F34" s="138"/>
      <c r="G34" s="138"/>
      <c r="H34" s="138"/>
      <c r="I34" s="138"/>
      <c r="J34" s="138"/>
      <c r="K34" s="138"/>
      <c r="L34" s="138"/>
      <c r="M34" s="138"/>
      <c r="N34" s="139"/>
    </row>
    <row r="35" spans="2:14" ht="16.5" thickTop="1" thickBot="1" x14ac:dyDescent="0.3">
      <c r="B35" s="26">
        <v>1</v>
      </c>
      <c r="C35" s="137" t="s">
        <v>241</v>
      </c>
      <c r="D35" s="138"/>
      <c r="E35" s="138"/>
      <c r="F35" s="138"/>
      <c r="G35" s="138"/>
      <c r="H35" s="138"/>
      <c r="I35" s="138"/>
      <c r="J35" s="138"/>
      <c r="K35" s="138"/>
      <c r="L35" s="138"/>
      <c r="M35" s="138"/>
      <c r="N35" s="139"/>
    </row>
    <row r="36" spans="2:14" ht="16.5" thickTop="1" thickBot="1" x14ac:dyDescent="0.3">
      <c r="B36" s="26">
        <v>1</v>
      </c>
      <c r="C36" s="137" t="s">
        <v>263</v>
      </c>
      <c r="D36" s="138"/>
      <c r="E36" s="138"/>
      <c r="F36" s="138"/>
      <c r="G36" s="138"/>
      <c r="H36" s="138"/>
      <c r="I36" s="138"/>
      <c r="J36" s="138"/>
      <c r="K36" s="138"/>
      <c r="L36" s="138"/>
      <c r="M36" s="138"/>
      <c r="N36" s="139"/>
    </row>
    <row r="37" spans="2:14" ht="16.5" thickTop="1" thickBot="1" x14ac:dyDescent="0.3">
      <c r="B37" s="26">
        <v>2</v>
      </c>
      <c r="C37" s="137" t="s">
        <v>242</v>
      </c>
      <c r="D37" s="138"/>
      <c r="E37" s="138"/>
      <c r="F37" s="138"/>
      <c r="G37" s="138"/>
      <c r="H37" s="138"/>
      <c r="I37" s="138"/>
      <c r="J37" s="138"/>
      <c r="K37" s="138"/>
      <c r="L37" s="138"/>
      <c r="M37" s="138"/>
      <c r="N37" s="139"/>
    </row>
    <row r="38" spans="2:14" ht="16.5" thickTop="1" thickBot="1" x14ac:dyDescent="0.3">
      <c r="B38" s="26">
        <v>2</v>
      </c>
      <c r="C38" s="137" t="s">
        <v>264</v>
      </c>
      <c r="D38" s="138"/>
      <c r="E38" s="138"/>
      <c r="F38" s="138"/>
      <c r="G38" s="138"/>
      <c r="H38" s="138"/>
      <c r="I38" s="138"/>
      <c r="J38" s="138"/>
      <c r="K38" s="138"/>
      <c r="L38" s="138"/>
      <c r="M38" s="138"/>
      <c r="N38" s="139"/>
    </row>
    <row r="39" spans="2:14" ht="16.5" thickTop="1" thickBot="1" x14ac:dyDescent="0.3">
      <c r="B39" s="26">
        <v>4</v>
      </c>
      <c r="C39" s="137" t="s">
        <v>244</v>
      </c>
      <c r="D39" s="138"/>
      <c r="E39" s="138"/>
      <c r="F39" s="138"/>
      <c r="G39" s="138"/>
      <c r="H39" s="138"/>
      <c r="I39" s="138"/>
      <c r="J39" s="138"/>
      <c r="K39" s="138"/>
      <c r="L39" s="138"/>
      <c r="M39" s="138"/>
      <c r="N39" s="139"/>
    </row>
    <row r="40" spans="2:14" ht="16.5" thickTop="1" thickBot="1" x14ac:dyDescent="0.3">
      <c r="B40" s="26">
        <v>4</v>
      </c>
      <c r="C40" s="137" t="s">
        <v>265</v>
      </c>
      <c r="D40" s="138"/>
      <c r="E40" s="138"/>
      <c r="F40" s="138"/>
      <c r="G40" s="138"/>
      <c r="H40" s="138"/>
      <c r="I40" s="138"/>
      <c r="J40" s="138"/>
      <c r="K40" s="138"/>
      <c r="L40" s="138"/>
      <c r="M40" s="138"/>
      <c r="N40" s="139"/>
    </row>
    <row r="41" spans="2:14" ht="16.5" thickTop="1" thickBot="1" x14ac:dyDescent="0.3">
      <c r="B41" s="26">
        <v>5</v>
      </c>
      <c r="C41" s="137" t="s">
        <v>245</v>
      </c>
      <c r="D41" s="138"/>
      <c r="E41" s="138"/>
      <c r="F41" s="138"/>
      <c r="G41" s="138"/>
      <c r="H41" s="138"/>
      <c r="I41" s="138"/>
      <c r="J41" s="138"/>
      <c r="K41" s="138"/>
      <c r="L41" s="138"/>
      <c r="M41" s="138"/>
      <c r="N41" s="139"/>
    </row>
    <row r="42" spans="2:14" ht="16.5" thickTop="1" thickBot="1" x14ac:dyDescent="0.3">
      <c r="B42" s="26">
        <v>5</v>
      </c>
      <c r="C42" s="137" t="s">
        <v>266</v>
      </c>
      <c r="D42" s="138"/>
      <c r="E42" s="138"/>
      <c r="F42" s="138"/>
      <c r="G42" s="138"/>
      <c r="H42" s="138"/>
      <c r="I42" s="138"/>
      <c r="J42" s="138"/>
      <c r="K42" s="138"/>
      <c r="L42" s="138"/>
      <c r="M42" s="138"/>
      <c r="N42" s="139"/>
    </row>
    <row r="43" spans="2:14" ht="16.5" thickTop="1" thickBot="1" x14ac:dyDescent="0.3">
      <c r="B43" s="26">
        <v>5</v>
      </c>
      <c r="C43" s="137" t="s">
        <v>144</v>
      </c>
      <c r="D43" s="138"/>
      <c r="E43" s="138"/>
      <c r="F43" s="138"/>
      <c r="G43" s="138"/>
      <c r="H43" s="138"/>
      <c r="I43" s="138"/>
      <c r="J43" s="138"/>
      <c r="K43" s="138"/>
      <c r="L43" s="138"/>
      <c r="M43" s="138"/>
      <c r="N43" s="139"/>
    </row>
    <row r="44" spans="2:14" ht="16.5" thickTop="1" thickBot="1" x14ac:dyDescent="0.3">
      <c r="B44" s="26">
        <v>6</v>
      </c>
      <c r="C44" s="137" t="s">
        <v>246</v>
      </c>
      <c r="D44" s="138"/>
      <c r="E44" s="138"/>
      <c r="F44" s="138"/>
      <c r="G44" s="138"/>
      <c r="H44" s="138"/>
      <c r="I44" s="138"/>
      <c r="J44" s="138"/>
      <c r="K44" s="138"/>
      <c r="L44" s="138"/>
      <c r="M44" s="138"/>
      <c r="N44" s="139"/>
    </row>
    <row r="45" spans="2:14" ht="17.25" thickTop="1" thickBot="1" x14ac:dyDescent="0.3">
      <c r="B45" s="144" t="s">
        <v>145</v>
      </c>
      <c r="C45" s="144"/>
      <c r="D45" s="144"/>
      <c r="E45" s="144"/>
      <c r="F45" s="144"/>
      <c r="G45" s="144"/>
      <c r="H45" s="144"/>
      <c r="I45" s="144"/>
      <c r="J45" s="144"/>
      <c r="K45" s="144"/>
      <c r="L45" s="144"/>
      <c r="M45" s="144"/>
      <c r="N45" s="145"/>
    </row>
    <row r="46" spans="2:14" ht="16.5" thickTop="1" thickBot="1" x14ac:dyDescent="0.3">
      <c r="B46" s="26">
        <v>1</v>
      </c>
      <c r="C46" s="137" t="s">
        <v>247</v>
      </c>
      <c r="D46" s="138"/>
      <c r="E46" s="138"/>
      <c r="F46" s="138"/>
      <c r="G46" s="138"/>
      <c r="H46" s="138"/>
      <c r="I46" s="138"/>
      <c r="J46" s="138"/>
      <c r="K46" s="138"/>
      <c r="L46" s="138"/>
      <c r="M46" s="138"/>
      <c r="N46" s="139"/>
    </row>
    <row r="47" spans="2:14" ht="16.5" thickTop="1" thickBot="1" x14ac:dyDescent="0.3">
      <c r="B47" s="26">
        <v>1</v>
      </c>
      <c r="C47" s="137" t="s">
        <v>248</v>
      </c>
      <c r="D47" s="138"/>
      <c r="E47" s="138"/>
      <c r="F47" s="138"/>
      <c r="G47" s="138"/>
      <c r="H47" s="138"/>
      <c r="I47" s="138"/>
      <c r="J47" s="138"/>
      <c r="K47" s="138"/>
      <c r="L47" s="138"/>
      <c r="M47" s="138"/>
      <c r="N47" s="139"/>
    </row>
    <row r="48" spans="2:14" ht="16.5" thickTop="1" thickBot="1" x14ac:dyDescent="0.3">
      <c r="B48" s="26">
        <v>1</v>
      </c>
      <c r="C48" s="137" t="s">
        <v>249</v>
      </c>
      <c r="D48" s="138"/>
      <c r="E48" s="138"/>
      <c r="F48" s="138"/>
      <c r="G48" s="138"/>
      <c r="H48" s="138"/>
      <c r="I48" s="138"/>
      <c r="J48" s="138"/>
      <c r="K48" s="138"/>
      <c r="L48" s="138"/>
      <c r="M48" s="138"/>
      <c r="N48" s="139"/>
    </row>
    <row r="49" spans="2:14" ht="16.5" thickTop="1" thickBot="1" x14ac:dyDescent="0.3">
      <c r="B49" s="26">
        <v>1</v>
      </c>
      <c r="C49" s="137" t="s">
        <v>146</v>
      </c>
      <c r="D49" s="138"/>
      <c r="E49" s="138"/>
      <c r="F49" s="138"/>
      <c r="G49" s="138"/>
      <c r="H49" s="138"/>
      <c r="I49" s="138"/>
      <c r="J49" s="138"/>
      <c r="K49" s="138"/>
      <c r="L49" s="138"/>
      <c r="M49" s="138"/>
      <c r="N49" s="139"/>
    </row>
    <row r="50" spans="2:14" ht="33" customHeight="1" thickTop="1" thickBot="1" x14ac:dyDescent="0.3">
      <c r="B50" s="26">
        <v>1</v>
      </c>
      <c r="C50" s="142" t="s">
        <v>267</v>
      </c>
      <c r="D50" s="140"/>
      <c r="E50" s="140"/>
      <c r="F50" s="140"/>
      <c r="G50" s="140"/>
      <c r="H50" s="140"/>
      <c r="I50" s="140"/>
      <c r="J50" s="140"/>
      <c r="K50" s="140"/>
      <c r="L50" s="140"/>
      <c r="M50" s="140"/>
      <c r="N50" s="141"/>
    </row>
    <row r="51" spans="2:14" ht="16.5" thickTop="1" thickBot="1" x14ac:dyDescent="0.3">
      <c r="B51" s="26">
        <v>2</v>
      </c>
      <c r="C51" s="137" t="s">
        <v>250</v>
      </c>
      <c r="D51" s="138"/>
      <c r="E51" s="138"/>
      <c r="F51" s="138"/>
      <c r="G51" s="138"/>
      <c r="H51" s="138"/>
      <c r="I51" s="138"/>
      <c r="J51" s="138"/>
      <c r="K51" s="138"/>
      <c r="L51" s="138"/>
      <c r="M51" s="138"/>
      <c r="N51" s="139"/>
    </row>
    <row r="52" spans="2:14" ht="16.5" thickTop="1" thickBot="1" x14ac:dyDescent="0.3">
      <c r="B52" s="26">
        <v>3</v>
      </c>
      <c r="C52" s="137" t="s">
        <v>251</v>
      </c>
      <c r="D52" s="138"/>
      <c r="E52" s="138"/>
      <c r="F52" s="138"/>
      <c r="G52" s="138"/>
      <c r="H52" s="138"/>
      <c r="I52" s="138"/>
      <c r="J52" s="138"/>
      <c r="K52" s="138"/>
      <c r="L52" s="138"/>
      <c r="M52" s="138"/>
      <c r="N52" s="139"/>
    </row>
    <row r="53" spans="2:14" ht="16.5" thickTop="1" thickBot="1" x14ac:dyDescent="0.3">
      <c r="B53" s="26">
        <v>3</v>
      </c>
      <c r="C53" s="137" t="s">
        <v>147</v>
      </c>
      <c r="D53" s="138"/>
      <c r="E53" s="138"/>
      <c r="F53" s="138"/>
      <c r="G53" s="138"/>
      <c r="H53" s="138"/>
      <c r="I53" s="138"/>
      <c r="J53" s="138"/>
      <c r="K53" s="138"/>
      <c r="L53" s="138"/>
      <c r="M53" s="138"/>
      <c r="N53" s="139"/>
    </row>
    <row r="54" spans="2:14" ht="16.5" thickTop="1" thickBot="1" x14ac:dyDescent="0.3">
      <c r="B54" s="26">
        <v>3</v>
      </c>
      <c r="C54" s="137" t="s">
        <v>148</v>
      </c>
      <c r="D54" s="138"/>
      <c r="E54" s="138"/>
      <c r="F54" s="138"/>
      <c r="G54" s="138"/>
      <c r="H54" s="138"/>
      <c r="I54" s="138"/>
      <c r="J54" s="138"/>
      <c r="K54" s="138"/>
      <c r="L54" s="138"/>
      <c r="M54" s="138"/>
      <c r="N54" s="139"/>
    </row>
    <row r="55" spans="2:14" ht="16.5" thickTop="1" thickBot="1" x14ac:dyDescent="0.3">
      <c r="B55" s="26">
        <v>3</v>
      </c>
      <c r="C55" s="137" t="s">
        <v>149</v>
      </c>
      <c r="D55" s="138"/>
      <c r="E55" s="138"/>
      <c r="F55" s="138"/>
      <c r="G55" s="138"/>
      <c r="H55" s="138"/>
      <c r="I55" s="138"/>
      <c r="J55" s="138"/>
      <c r="K55" s="138"/>
      <c r="L55" s="138"/>
      <c r="M55" s="138"/>
      <c r="N55" s="139"/>
    </row>
    <row r="56" spans="2:14" ht="16.5" thickTop="1" thickBot="1" x14ac:dyDescent="0.3">
      <c r="B56" s="26">
        <v>4</v>
      </c>
      <c r="C56" s="137" t="s">
        <v>252</v>
      </c>
      <c r="D56" s="138"/>
      <c r="E56" s="138"/>
      <c r="F56" s="138"/>
      <c r="G56" s="138"/>
      <c r="H56" s="138"/>
      <c r="I56" s="138"/>
      <c r="J56" s="138"/>
      <c r="K56" s="138"/>
      <c r="L56" s="138"/>
      <c r="M56" s="138"/>
      <c r="N56" s="139"/>
    </row>
    <row r="57" spans="2:14" ht="16.5" thickTop="1" thickBot="1" x14ac:dyDescent="0.3">
      <c r="B57" s="26">
        <v>4</v>
      </c>
      <c r="C57" s="137" t="s">
        <v>150</v>
      </c>
      <c r="D57" s="138"/>
      <c r="E57" s="138"/>
      <c r="F57" s="138"/>
      <c r="G57" s="138"/>
      <c r="H57" s="138"/>
      <c r="I57" s="138"/>
      <c r="J57" s="138"/>
      <c r="K57" s="138"/>
      <c r="L57" s="138"/>
      <c r="M57" s="138"/>
      <c r="N57" s="139"/>
    </row>
    <row r="58" spans="2:14" ht="16.5" thickTop="1" thickBot="1" x14ac:dyDescent="0.3">
      <c r="B58" s="26">
        <v>4</v>
      </c>
      <c r="C58" s="137" t="s">
        <v>151</v>
      </c>
      <c r="D58" s="138"/>
      <c r="E58" s="138"/>
      <c r="F58" s="138"/>
      <c r="G58" s="138"/>
      <c r="H58" s="138"/>
      <c r="I58" s="138"/>
      <c r="J58" s="138"/>
      <c r="K58" s="138"/>
      <c r="L58" s="138"/>
      <c r="M58" s="138"/>
      <c r="N58" s="139"/>
    </row>
    <row r="59" spans="2:14" ht="16.5" thickTop="1" thickBot="1" x14ac:dyDescent="0.3">
      <c r="B59" s="26">
        <v>4</v>
      </c>
      <c r="C59" s="137" t="s">
        <v>152</v>
      </c>
      <c r="D59" s="138"/>
      <c r="E59" s="138"/>
      <c r="F59" s="138"/>
      <c r="G59" s="138"/>
      <c r="H59" s="138"/>
      <c r="I59" s="138"/>
      <c r="J59" s="138"/>
      <c r="K59" s="138"/>
      <c r="L59" s="138"/>
      <c r="M59" s="138"/>
      <c r="N59" s="139"/>
    </row>
    <row r="60" spans="2:14" ht="16.5" thickTop="1" thickBot="1" x14ac:dyDescent="0.3">
      <c r="B60" s="26">
        <v>6</v>
      </c>
      <c r="C60" s="137" t="s">
        <v>253</v>
      </c>
      <c r="D60" s="138"/>
      <c r="E60" s="138"/>
      <c r="F60" s="138"/>
      <c r="G60" s="138"/>
      <c r="H60" s="138"/>
      <c r="I60" s="138"/>
      <c r="J60" s="138"/>
      <c r="K60" s="138"/>
      <c r="L60" s="138"/>
      <c r="M60" s="138"/>
      <c r="N60" s="139"/>
    </row>
    <row r="61" spans="2:14" ht="16.5" thickTop="1" thickBot="1" x14ac:dyDescent="0.3">
      <c r="B61" s="26">
        <v>8</v>
      </c>
      <c r="C61" s="137" t="s">
        <v>254</v>
      </c>
      <c r="D61" s="138"/>
      <c r="E61" s="138"/>
      <c r="F61" s="138"/>
      <c r="G61" s="138"/>
      <c r="H61" s="138"/>
      <c r="I61" s="138"/>
      <c r="J61" s="138"/>
      <c r="K61" s="138"/>
      <c r="L61" s="138"/>
      <c r="M61" s="138"/>
      <c r="N61" s="139"/>
    </row>
    <row r="62" spans="2:14" ht="17.25" thickTop="1" thickBot="1" x14ac:dyDescent="0.3">
      <c r="B62" s="144" t="s">
        <v>153</v>
      </c>
      <c r="C62" s="144"/>
      <c r="D62" s="144"/>
      <c r="E62" s="144"/>
      <c r="F62" s="144"/>
      <c r="G62" s="144"/>
      <c r="H62" s="144"/>
      <c r="I62" s="144"/>
      <c r="J62" s="144"/>
      <c r="K62" s="144"/>
      <c r="L62" s="144"/>
      <c r="M62" s="144"/>
      <c r="N62" s="145"/>
    </row>
    <row r="63" spans="2:14" s="49" customFormat="1" ht="53.25" customHeight="1" thickTop="1" thickBot="1" x14ac:dyDescent="0.3">
      <c r="B63" s="55">
        <v>0</v>
      </c>
      <c r="C63" s="140" t="s">
        <v>652</v>
      </c>
      <c r="D63" s="140"/>
      <c r="E63" s="140"/>
      <c r="F63" s="140"/>
      <c r="G63" s="140"/>
      <c r="H63" s="140"/>
      <c r="I63" s="140"/>
      <c r="J63" s="140"/>
      <c r="K63" s="140"/>
      <c r="L63" s="140"/>
      <c r="M63" s="140"/>
      <c r="N63" s="141"/>
    </row>
    <row r="64" spans="2:14" ht="16.5" thickTop="1" thickBot="1" x14ac:dyDescent="0.3">
      <c r="B64" s="26">
        <v>0</v>
      </c>
      <c r="C64" s="137" t="s">
        <v>262</v>
      </c>
      <c r="D64" s="138"/>
      <c r="E64" s="138"/>
      <c r="F64" s="138"/>
      <c r="G64" s="138"/>
      <c r="H64" s="138"/>
      <c r="I64" s="138"/>
      <c r="J64" s="138"/>
      <c r="K64" s="138"/>
      <c r="L64" s="138"/>
      <c r="M64" s="138"/>
      <c r="N64" s="139"/>
    </row>
    <row r="65" spans="2:14" ht="16.5" thickTop="1" thickBot="1" x14ac:dyDescent="0.3">
      <c r="B65" s="26">
        <v>1</v>
      </c>
      <c r="C65" s="137" t="s">
        <v>261</v>
      </c>
      <c r="D65" s="138"/>
      <c r="E65" s="138"/>
      <c r="F65" s="138"/>
      <c r="G65" s="138"/>
      <c r="H65" s="138"/>
      <c r="I65" s="138"/>
      <c r="J65" s="138"/>
      <c r="K65" s="138"/>
      <c r="L65" s="138"/>
      <c r="M65" s="138"/>
      <c r="N65" s="139"/>
    </row>
    <row r="66" spans="2:14" ht="16.5" thickTop="1" thickBot="1" x14ac:dyDescent="0.3">
      <c r="B66" s="26">
        <v>1</v>
      </c>
      <c r="C66" s="137" t="s">
        <v>260</v>
      </c>
      <c r="D66" s="138"/>
      <c r="E66" s="138"/>
      <c r="F66" s="138"/>
      <c r="G66" s="138"/>
      <c r="H66" s="138"/>
      <c r="I66" s="138"/>
      <c r="J66" s="138"/>
      <c r="K66" s="138"/>
      <c r="L66" s="138"/>
      <c r="M66" s="138"/>
      <c r="N66" s="139"/>
    </row>
    <row r="67" spans="2:14" ht="16.5" thickTop="1" thickBot="1" x14ac:dyDescent="0.3">
      <c r="B67" s="26">
        <v>1</v>
      </c>
      <c r="C67" s="137" t="s">
        <v>154</v>
      </c>
      <c r="D67" s="138"/>
      <c r="E67" s="138"/>
      <c r="F67" s="138"/>
      <c r="G67" s="138"/>
      <c r="H67" s="138"/>
      <c r="I67" s="138"/>
      <c r="J67" s="138"/>
      <c r="K67" s="138"/>
      <c r="L67" s="138"/>
      <c r="M67" s="138"/>
      <c r="N67" s="139"/>
    </row>
    <row r="68" spans="2:14" ht="16.5" thickTop="1" thickBot="1" x14ac:dyDescent="0.3">
      <c r="B68" s="26">
        <v>1</v>
      </c>
      <c r="C68" s="137" t="s">
        <v>155</v>
      </c>
      <c r="D68" s="138"/>
      <c r="E68" s="138"/>
      <c r="F68" s="138"/>
      <c r="G68" s="138"/>
      <c r="H68" s="138"/>
      <c r="I68" s="138"/>
      <c r="J68" s="138"/>
      <c r="K68" s="138"/>
      <c r="L68" s="138"/>
      <c r="M68" s="138"/>
      <c r="N68" s="139"/>
    </row>
    <row r="69" spans="2:14" ht="16.5" thickTop="1" thickBot="1" x14ac:dyDescent="0.3">
      <c r="B69" s="26">
        <v>1</v>
      </c>
      <c r="C69" s="137" t="s">
        <v>268</v>
      </c>
      <c r="D69" s="138"/>
      <c r="E69" s="138"/>
      <c r="F69" s="138"/>
      <c r="G69" s="138"/>
      <c r="H69" s="138"/>
      <c r="I69" s="138"/>
      <c r="J69" s="138"/>
      <c r="K69" s="138"/>
      <c r="L69" s="138"/>
      <c r="M69" s="138"/>
      <c r="N69" s="139"/>
    </row>
    <row r="70" spans="2:14" ht="16.5" thickTop="1" thickBot="1" x14ac:dyDescent="0.3">
      <c r="B70" s="26">
        <v>1</v>
      </c>
      <c r="C70" s="137" t="s">
        <v>156</v>
      </c>
      <c r="D70" s="138"/>
      <c r="E70" s="138"/>
      <c r="F70" s="138"/>
      <c r="G70" s="138"/>
      <c r="H70" s="138"/>
      <c r="I70" s="138"/>
      <c r="J70" s="138"/>
      <c r="K70" s="138"/>
      <c r="L70" s="138"/>
      <c r="M70" s="138"/>
      <c r="N70" s="139"/>
    </row>
    <row r="71" spans="2:14" ht="16.5" thickTop="1" thickBot="1" x14ac:dyDescent="0.3">
      <c r="B71" s="26">
        <v>2</v>
      </c>
      <c r="C71" s="137" t="s">
        <v>259</v>
      </c>
      <c r="D71" s="138"/>
      <c r="E71" s="138"/>
      <c r="F71" s="138"/>
      <c r="G71" s="138"/>
      <c r="H71" s="138"/>
      <c r="I71" s="138"/>
      <c r="J71" s="138"/>
      <c r="K71" s="138"/>
      <c r="L71" s="138"/>
      <c r="M71" s="138"/>
      <c r="N71" s="139"/>
    </row>
    <row r="72" spans="2:14" ht="16.5" thickTop="1" thickBot="1" x14ac:dyDescent="0.3">
      <c r="B72" s="26">
        <v>2</v>
      </c>
      <c r="C72" s="137" t="s">
        <v>269</v>
      </c>
      <c r="D72" s="138"/>
      <c r="E72" s="138"/>
      <c r="F72" s="138"/>
      <c r="G72" s="138"/>
      <c r="H72" s="138"/>
      <c r="I72" s="138"/>
      <c r="J72" s="138"/>
      <c r="K72" s="138"/>
      <c r="L72" s="138"/>
      <c r="M72" s="138"/>
      <c r="N72" s="139"/>
    </row>
    <row r="73" spans="2:14" ht="16.5" thickTop="1" thickBot="1" x14ac:dyDescent="0.3">
      <c r="B73" s="26">
        <v>2</v>
      </c>
      <c r="C73" s="137" t="s">
        <v>157</v>
      </c>
      <c r="D73" s="138"/>
      <c r="E73" s="138"/>
      <c r="F73" s="138"/>
      <c r="G73" s="138"/>
      <c r="H73" s="138"/>
      <c r="I73" s="138"/>
      <c r="J73" s="138"/>
      <c r="K73" s="138"/>
      <c r="L73" s="138"/>
      <c r="M73" s="138"/>
      <c r="N73" s="139"/>
    </row>
    <row r="74" spans="2:14" ht="16.5" thickTop="1" thickBot="1" x14ac:dyDescent="0.3">
      <c r="B74" s="26">
        <v>2</v>
      </c>
      <c r="C74" s="137" t="s">
        <v>158</v>
      </c>
      <c r="D74" s="138"/>
      <c r="E74" s="138"/>
      <c r="F74" s="138"/>
      <c r="G74" s="138"/>
      <c r="H74" s="138"/>
      <c r="I74" s="138"/>
      <c r="J74" s="138"/>
      <c r="K74" s="138"/>
      <c r="L74" s="138"/>
      <c r="M74" s="138"/>
      <c r="N74" s="139"/>
    </row>
    <row r="75" spans="2:14" s="49" customFormat="1" ht="16.5" thickTop="1" thickBot="1" x14ac:dyDescent="0.3">
      <c r="B75" s="26">
        <v>3</v>
      </c>
      <c r="C75" s="137" t="s">
        <v>653</v>
      </c>
      <c r="D75" s="138"/>
      <c r="E75" s="138"/>
      <c r="F75" s="138"/>
      <c r="G75" s="138"/>
      <c r="H75" s="138"/>
      <c r="I75" s="138"/>
      <c r="J75" s="138"/>
      <c r="K75" s="138"/>
      <c r="L75" s="138"/>
      <c r="M75" s="138"/>
      <c r="N75" s="139"/>
    </row>
    <row r="76" spans="2:14" ht="16.5" thickTop="1" thickBot="1" x14ac:dyDescent="0.3">
      <c r="B76" s="26">
        <v>3</v>
      </c>
      <c r="C76" s="137" t="s">
        <v>159</v>
      </c>
      <c r="D76" s="138"/>
      <c r="E76" s="138"/>
      <c r="F76" s="138"/>
      <c r="G76" s="138"/>
      <c r="H76" s="138"/>
      <c r="I76" s="138"/>
      <c r="J76" s="138"/>
      <c r="K76" s="138"/>
      <c r="L76" s="138"/>
      <c r="M76" s="138"/>
      <c r="N76" s="139"/>
    </row>
    <row r="77" spans="2:14" ht="16.5" thickTop="1" thickBot="1" x14ac:dyDescent="0.3">
      <c r="B77" s="26">
        <v>3</v>
      </c>
      <c r="C77" s="137" t="s">
        <v>160</v>
      </c>
      <c r="D77" s="138"/>
      <c r="E77" s="138"/>
      <c r="F77" s="138"/>
      <c r="G77" s="138"/>
      <c r="H77" s="138"/>
      <c r="I77" s="138"/>
      <c r="J77" s="138"/>
      <c r="K77" s="138"/>
      <c r="L77" s="138"/>
      <c r="M77" s="138"/>
      <c r="N77" s="139"/>
    </row>
    <row r="78" spans="2:14" ht="16.5" thickTop="1" thickBot="1" x14ac:dyDescent="0.3">
      <c r="B78" s="26">
        <v>3</v>
      </c>
      <c r="C78" s="137" t="s">
        <v>161</v>
      </c>
      <c r="D78" s="138"/>
      <c r="E78" s="138"/>
      <c r="F78" s="138"/>
      <c r="G78" s="138"/>
      <c r="H78" s="138"/>
      <c r="I78" s="138"/>
      <c r="J78" s="138"/>
      <c r="K78" s="138"/>
      <c r="L78" s="138"/>
      <c r="M78" s="138"/>
      <c r="N78" s="139"/>
    </row>
    <row r="79" spans="2:14" ht="16.5" thickTop="1" thickBot="1" x14ac:dyDescent="0.3">
      <c r="B79" s="26">
        <v>4</v>
      </c>
      <c r="C79" s="137" t="s">
        <v>258</v>
      </c>
      <c r="D79" s="138"/>
      <c r="E79" s="138"/>
      <c r="F79" s="138"/>
      <c r="G79" s="138"/>
      <c r="H79" s="138"/>
      <c r="I79" s="138"/>
      <c r="J79" s="138"/>
      <c r="K79" s="138"/>
      <c r="L79" s="138"/>
      <c r="M79" s="138"/>
      <c r="N79" s="139"/>
    </row>
    <row r="80" spans="2:14" ht="16.5" thickTop="1" thickBot="1" x14ac:dyDescent="0.3">
      <c r="B80" s="26">
        <v>5</v>
      </c>
      <c r="C80" s="137" t="s">
        <v>257</v>
      </c>
      <c r="D80" s="138"/>
      <c r="E80" s="138"/>
      <c r="F80" s="138"/>
      <c r="G80" s="138"/>
      <c r="H80" s="138"/>
      <c r="I80" s="138"/>
      <c r="J80" s="138"/>
      <c r="K80" s="138"/>
      <c r="L80" s="138"/>
      <c r="M80" s="138"/>
      <c r="N80" s="139"/>
    </row>
    <row r="81" spans="2:14" ht="16.5" thickTop="1" thickBot="1" x14ac:dyDescent="0.3">
      <c r="B81" s="26">
        <v>6</v>
      </c>
      <c r="C81" s="137" t="s">
        <v>256</v>
      </c>
      <c r="D81" s="138"/>
      <c r="E81" s="138"/>
      <c r="F81" s="138"/>
      <c r="G81" s="138"/>
      <c r="H81" s="138"/>
      <c r="I81" s="138"/>
      <c r="J81" s="138"/>
      <c r="K81" s="138"/>
      <c r="L81" s="138"/>
      <c r="M81" s="138"/>
      <c r="N81" s="139"/>
    </row>
    <row r="82" spans="2:14" ht="16.5" thickTop="1" thickBot="1" x14ac:dyDescent="0.3">
      <c r="B82" s="26">
        <v>7</v>
      </c>
      <c r="C82" s="137" t="s">
        <v>255</v>
      </c>
      <c r="D82" s="138"/>
      <c r="E82" s="138"/>
      <c r="F82" s="138"/>
      <c r="G82" s="138"/>
      <c r="H82" s="138"/>
      <c r="I82" s="138"/>
      <c r="J82" s="138"/>
      <c r="K82" s="138"/>
      <c r="L82" s="138"/>
      <c r="M82" s="138"/>
      <c r="N82" s="139"/>
    </row>
    <row r="83" spans="2:14" ht="15.75" thickTop="1" x14ac:dyDescent="0.25"/>
  </sheetData>
  <mergeCells count="81">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3:N43"/>
    <mergeCell ref="C44:N44"/>
    <mergeCell ref="C30:N30"/>
    <mergeCell ref="C52:N52"/>
    <mergeCell ref="C53:N53"/>
    <mergeCell ref="C54:N54"/>
    <mergeCell ref="C55:N55"/>
    <mergeCell ref="C48:N48"/>
    <mergeCell ref="C49:N49"/>
    <mergeCell ref="C50:N50"/>
    <mergeCell ref="C51:N51"/>
    <mergeCell ref="C56:N56"/>
    <mergeCell ref="C57:N57"/>
    <mergeCell ref="C58:N58"/>
    <mergeCell ref="C59:N59"/>
    <mergeCell ref="C60:N60"/>
    <mergeCell ref="C64:N64"/>
    <mergeCell ref="C65:N65"/>
    <mergeCell ref="C66:N66"/>
    <mergeCell ref="C67:N67"/>
    <mergeCell ref="C61:N61"/>
    <mergeCell ref="C63:N63"/>
    <mergeCell ref="C82:N82"/>
    <mergeCell ref="C78:N78"/>
    <mergeCell ref="C79:N79"/>
    <mergeCell ref="C80:N80"/>
    <mergeCell ref="C81:N81"/>
    <mergeCell ref="C73:N73"/>
    <mergeCell ref="C74:N74"/>
    <mergeCell ref="C76:N76"/>
    <mergeCell ref="C77:N77"/>
    <mergeCell ref="C68:N68"/>
    <mergeCell ref="C69:N69"/>
    <mergeCell ref="C70:N70"/>
    <mergeCell ref="C71:N71"/>
    <mergeCell ref="C72:N72"/>
    <mergeCell ref="C75:N75"/>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5" t="s">
        <v>162</v>
      </c>
      <c r="C2" s="166"/>
      <c r="D2" s="166"/>
      <c r="E2" s="166"/>
      <c r="F2" s="166"/>
      <c r="G2" s="166"/>
      <c r="H2" s="166"/>
      <c r="I2" s="166"/>
      <c r="J2" s="166"/>
      <c r="K2" s="166"/>
      <c r="L2" s="166"/>
      <c r="M2" s="166"/>
      <c r="N2" s="167"/>
    </row>
    <row r="3" spans="2:37" ht="30" customHeight="1" thickTop="1" thickBot="1" x14ac:dyDescent="0.3">
      <c r="B3" s="40">
        <v>0</v>
      </c>
      <c r="C3" s="164" t="s">
        <v>280</v>
      </c>
      <c r="D3" s="164"/>
      <c r="E3" s="164"/>
      <c r="F3" s="164"/>
      <c r="G3" s="164"/>
      <c r="H3" s="164"/>
      <c r="I3" s="164"/>
      <c r="J3" s="164"/>
      <c r="K3" s="164"/>
      <c r="L3" s="164"/>
      <c r="M3" s="164"/>
      <c r="N3" s="164"/>
    </row>
    <row r="4" spans="2:37" ht="16.5" thickTop="1" thickBot="1" x14ac:dyDescent="0.3">
      <c r="B4" s="40">
        <v>0</v>
      </c>
      <c r="C4" s="164" t="s">
        <v>172</v>
      </c>
      <c r="D4" s="164"/>
      <c r="E4" s="164"/>
      <c r="F4" s="164"/>
      <c r="G4" s="164"/>
      <c r="H4" s="164"/>
      <c r="I4" s="164"/>
      <c r="J4" s="164"/>
      <c r="K4" s="164"/>
      <c r="L4" s="164"/>
      <c r="M4" s="164"/>
      <c r="N4" s="164"/>
      <c r="AK4">
        <v>6</v>
      </c>
    </row>
    <row r="5" spans="2:37" ht="16.5" thickTop="1" thickBot="1" x14ac:dyDescent="0.3">
      <c r="B5" s="40">
        <v>0</v>
      </c>
      <c r="C5" s="164" t="s">
        <v>173</v>
      </c>
      <c r="D5" s="164"/>
      <c r="E5" s="164"/>
      <c r="F5" s="164"/>
      <c r="G5" s="164"/>
      <c r="H5" s="164"/>
      <c r="I5" s="164"/>
      <c r="J5" s="164"/>
      <c r="K5" s="164"/>
      <c r="L5" s="164"/>
      <c r="M5" s="164"/>
      <c r="N5" s="164"/>
    </row>
    <row r="6" spans="2:37" ht="16.5" thickTop="1" thickBot="1" x14ac:dyDescent="0.3">
      <c r="B6" s="40">
        <v>0</v>
      </c>
      <c r="C6" s="164" t="s">
        <v>174</v>
      </c>
      <c r="D6" s="164"/>
      <c r="E6" s="164"/>
      <c r="F6" s="164"/>
      <c r="G6" s="164"/>
      <c r="H6" s="164"/>
      <c r="I6" s="164"/>
      <c r="J6" s="164"/>
      <c r="K6" s="164"/>
      <c r="L6" s="164"/>
      <c r="M6" s="164"/>
      <c r="N6" s="164"/>
    </row>
    <row r="7" spans="2:37" ht="16.5" thickTop="1" thickBot="1" x14ac:dyDescent="0.3">
      <c r="B7" s="40">
        <v>1</v>
      </c>
      <c r="C7" s="164" t="s">
        <v>281</v>
      </c>
      <c r="D7" s="164"/>
      <c r="E7" s="164"/>
      <c r="F7" s="164"/>
      <c r="G7" s="164"/>
      <c r="H7" s="164"/>
      <c r="I7" s="164"/>
      <c r="J7" s="164"/>
      <c r="K7" s="164"/>
      <c r="L7" s="164"/>
      <c r="M7" s="164"/>
      <c r="N7" s="164"/>
    </row>
    <row r="8" spans="2:37" ht="16.5" thickTop="1" thickBot="1" x14ac:dyDescent="0.3">
      <c r="B8" s="40">
        <v>1</v>
      </c>
      <c r="C8" s="164" t="s">
        <v>282</v>
      </c>
      <c r="D8" s="164"/>
      <c r="E8" s="164"/>
      <c r="F8" s="164"/>
      <c r="G8" s="164"/>
      <c r="H8" s="164"/>
      <c r="I8" s="164"/>
      <c r="J8" s="164"/>
      <c r="K8" s="164"/>
      <c r="L8" s="164"/>
      <c r="M8" s="164"/>
      <c r="N8" s="164"/>
    </row>
    <row r="9" spans="2:37" ht="30" customHeight="1" thickTop="1" thickBot="1" x14ac:dyDescent="0.3">
      <c r="B9" s="40">
        <v>3</v>
      </c>
      <c r="C9" s="164" t="s">
        <v>283</v>
      </c>
      <c r="D9" s="164"/>
      <c r="E9" s="164"/>
      <c r="F9" s="164"/>
      <c r="G9" s="164"/>
      <c r="H9" s="164"/>
      <c r="I9" s="164"/>
      <c r="J9" s="164"/>
      <c r="K9" s="164"/>
      <c r="L9" s="164"/>
      <c r="M9" s="164"/>
      <c r="N9" s="164"/>
    </row>
    <row r="10" spans="2:37" ht="16.5" thickTop="1" thickBot="1" x14ac:dyDescent="0.3">
      <c r="B10" s="40">
        <v>4</v>
      </c>
      <c r="C10" s="164" t="s">
        <v>284</v>
      </c>
      <c r="D10" s="164"/>
      <c r="E10" s="164"/>
      <c r="F10" s="164"/>
      <c r="G10" s="164"/>
      <c r="H10" s="164"/>
      <c r="I10" s="164"/>
      <c r="J10" s="164"/>
      <c r="K10" s="164"/>
      <c r="L10" s="164"/>
      <c r="M10" s="164"/>
      <c r="N10" s="164"/>
      <c r="T10" s="42" t="s">
        <v>616</v>
      </c>
    </row>
    <row r="11" spans="2:37" ht="16.5" thickTop="1" thickBot="1" x14ac:dyDescent="0.3">
      <c r="B11" s="40">
        <v>5</v>
      </c>
      <c r="C11" s="164" t="s">
        <v>285</v>
      </c>
      <c r="D11" s="164"/>
      <c r="E11" s="164"/>
      <c r="F11" s="164"/>
      <c r="G11" s="164"/>
      <c r="H11" s="164"/>
      <c r="I11" s="164"/>
      <c r="J11" s="164"/>
      <c r="K11" s="164"/>
      <c r="L11" s="164"/>
      <c r="M11" s="164"/>
      <c r="N11" s="164"/>
    </row>
    <row r="12" spans="2:37" ht="16.5" thickTop="1" thickBot="1" x14ac:dyDescent="0.3">
      <c r="B12" s="40">
        <v>6</v>
      </c>
      <c r="C12" s="164" t="s">
        <v>286</v>
      </c>
      <c r="D12" s="164"/>
      <c r="E12" s="164"/>
      <c r="F12" s="164"/>
      <c r="G12" s="164"/>
      <c r="H12" s="164"/>
      <c r="I12" s="164"/>
      <c r="J12" s="164"/>
      <c r="K12" s="164"/>
      <c r="L12" s="164"/>
      <c r="M12" s="164"/>
      <c r="N12" s="164"/>
    </row>
    <row r="13" spans="2:37" ht="16.5" thickTop="1" thickBot="1" x14ac:dyDescent="0.3">
      <c r="B13" s="40">
        <v>8</v>
      </c>
      <c r="C13" s="164" t="s">
        <v>287</v>
      </c>
      <c r="D13" s="164"/>
      <c r="E13" s="164"/>
      <c r="F13" s="164"/>
      <c r="G13" s="164"/>
      <c r="H13" s="164"/>
      <c r="I13" s="164"/>
      <c r="J13" s="164"/>
      <c r="K13" s="164"/>
      <c r="L13" s="164"/>
      <c r="M13" s="164"/>
      <c r="N13" s="164"/>
    </row>
    <row r="14" spans="2:37" ht="15.75" customHeight="1" thickTop="1" thickBot="1" x14ac:dyDescent="0.3">
      <c r="B14" s="168" t="s">
        <v>271</v>
      </c>
      <c r="C14" s="169"/>
      <c r="D14" s="169"/>
      <c r="E14" s="169"/>
      <c r="F14" s="169"/>
      <c r="G14" s="169"/>
      <c r="H14" s="169"/>
      <c r="I14" s="169"/>
      <c r="J14" s="169"/>
      <c r="K14" s="169"/>
      <c r="L14" s="169"/>
      <c r="M14" s="169"/>
      <c r="N14" s="170"/>
    </row>
    <row r="15" spans="2:37" ht="16.5" thickTop="1" thickBot="1" x14ac:dyDescent="0.3">
      <c r="B15" s="40">
        <v>0</v>
      </c>
      <c r="C15" s="164" t="s">
        <v>288</v>
      </c>
      <c r="D15" s="164"/>
      <c r="E15" s="164"/>
      <c r="F15" s="164"/>
      <c r="G15" s="164"/>
      <c r="H15" s="164"/>
      <c r="I15" s="164"/>
      <c r="J15" s="164"/>
      <c r="K15" s="164"/>
      <c r="L15" s="164"/>
      <c r="M15" s="164"/>
      <c r="N15" s="164"/>
    </row>
    <row r="16" spans="2:37" ht="16.5" thickTop="1" thickBot="1" x14ac:dyDescent="0.3">
      <c r="B16" s="40">
        <v>0</v>
      </c>
      <c r="C16" s="164" t="s">
        <v>289</v>
      </c>
      <c r="D16" s="164"/>
      <c r="E16" s="164"/>
      <c r="F16" s="164"/>
      <c r="G16" s="164"/>
      <c r="H16" s="164"/>
      <c r="I16" s="164"/>
      <c r="J16" s="164"/>
      <c r="K16" s="164"/>
      <c r="L16" s="164"/>
      <c r="M16" s="164"/>
      <c r="N16" s="164"/>
    </row>
    <row r="17" spans="2:14" ht="16.5" thickTop="1" thickBot="1" x14ac:dyDescent="0.3">
      <c r="B17" s="40">
        <v>1</v>
      </c>
      <c r="C17" s="164" t="s">
        <v>290</v>
      </c>
      <c r="D17" s="164"/>
      <c r="E17" s="164"/>
      <c r="F17" s="164"/>
      <c r="G17" s="164"/>
      <c r="H17" s="164"/>
      <c r="I17" s="164"/>
      <c r="J17" s="164"/>
      <c r="K17" s="164"/>
      <c r="L17" s="164"/>
      <c r="M17" s="164"/>
      <c r="N17" s="164"/>
    </row>
    <row r="18" spans="2:14" ht="16.5" thickTop="1" thickBot="1" x14ac:dyDescent="0.3">
      <c r="B18" s="40">
        <v>1</v>
      </c>
      <c r="C18" s="164" t="s">
        <v>291</v>
      </c>
      <c r="D18" s="164"/>
      <c r="E18" s="164"/>
      <c r="F18" s="164"/>
      <c r="G18" s="164"/>
      <c r="H18" s="164"/>
      <c r="I18" s="164"/>
      <c r="J18" s="164"/>
      <c r="K18" s="164"/>
      <c r="L18" s="164"/>
      <c r="M18" s="164"/>
      <c r="N18" s="164"/>
    </row>
    <row r="19" spans="2:14" ht="16.5" thickTop="1" thickBot="1" x14ac:dyDescent="0.3">
      <c r="B19" s="40">
        <v>3</v>
      </c>
      <c r="C19" s="164" t="s">
        <v>292</v>
      </c>
      <c r="D19" s="164"/>
      <c r="E19" s="164"/>
      <c r="F19" s="164"/>
      <c r="G19" s="164"/>
      <c r="H19" s="164"/>
      <c r="I19" s="164"/>
      <c r="J19" s="164"/>
      <c r="K19" s="164"/>
      <c r="L19" s="164"/>
      <c r="M19" s="164"/>
      <c r="N19" s="164"/>
    </row>
    <row r="20" spans="2:14" ht="15" customHeight="1" thickTop="1" thickBot="1" x14ac:dyDescent="0.3">
      <c r="B20" s="168" t="s">
        <v>272</v>
      </c>
      <c r="C20" s="169"/>
      <c r="D20" s="169"/>
      <c r="E20" s="169"/>
      <c r="F20" s="169"/>
      <c r="G20" s="169"/>
      <c r="H20" s="169"/>
      <c r="I20" s="169"/>
      <c r="J20" s="169"/>
      <c r="K20" s="169"/>
      <c r="L20" s="169"/>
      <c r="M20" s="169"/>
      <c r="N20" s="170"/>
    </row>
    <row r="21" spans="2:14" ht="16.5" thickTop="1" thickBot="1" x14ac:dyDescent="0.3">
      <c r="B21" s="40">
        <v>1</v>
      </c>
      <c r="C21" s="164" t="s">
        <v>293</v>
      </c>
      <c r="D21" s="164"/>
      <c r="E21" s="164"/>
      <c r="F21" s="164"/>
      <c r="G21" s="164"/>
      <c r="H21" s="164"/>
      <c r="I21" s="164"/>
      <c r="J21" s="164"/>
      <c r="K21" s="164"/>
      <c r="L21" s="164"/>
      <c r="M21" s="164"/>
      <c r="N21" s="164"/>
    </row>
    <row r="22" spans="2:14" ht="16.5" thickTop="1" thickBot="1" x14ac:dyDescent="0.3">
      <c r="B22" s="40">
        <v>1</v>
      </c>
      <c r="C22" s="164" t="s">
        <v>294</v>
      </c>
      <c r="D22" s="164"/>
      <c r="E22" s="164"/>
      <c r="F22" s="164"/>
      <c r="G22" s="164"/>
      <c r="H22" s="164"/>
      <c r="I22" s="164"/>
      <c r="J22" s="164"/>
      <c r="K22" s="164"/>
      <c r="L22" s="164"/>
      <c r="M22" s="164"/>
      <c r="N22" s="164"/>
    </row>
    <row r="23" spans="2:14" ht="16.5" thickTop="1" thickBot="1" x14ac:dyDescent="0.3">
      <c r="B23" s="40">
        <v>3</v>
      </c>
      <c r="C23" s="164" t="s">
        <v>273</v>
      </c>
      <c r="D23" s="164"/>
      <c r="E23" s="164"/>
      <c r="F23" s="164"/>
      <c r="G23" s="164"/>
      <c r="H23" s="164"/>
      <c r="I23" s="164"/>
      <c r="J23" s="164"/>
      <c r="K23" s="164"/>
      <c r="L23" s="164"/>
      <c r="M23" s="164"/>
      <c r="N23" s="164"/>
    </row>
    <row r="24" spans="2:14" ht="16.5" thickTop="1" thickBot="1" x14ac:dyDescent="0.3">
      <c r="B24" s="40">
        <v>4</v>
      </c>
      <c r="C24" s="164" t="s">
        <v>295</v>
      </c>
      <c r="D24" s="164"/>
      <c r="E24" s="164"/>
      <c r="F24" s="164"/>
      <c r="G24" s="164"/>
      <c r="H24" s="164"/>
      <c r="I24" s="164"/>
      <c r="J24" s="164"/>
      <c r="K24" s="164"/>
      <c r="L24" s="164"/>
      <c r="M24" s="164"/>
      <c r="N24" s="164"/>
    </row>
    <row r="25" spans="2:14" ht="15" customHeight="1" thickTop="1" thickBot="1" x14ac:dyDescent="0.3">
      <c r="B25" s="171" t="s">
        <v>274</v>
      </c>
      <c r="C25" s="172"/>
      <c r="D25" s="172"/>
      <c r="E25" s="172"/>
      <c r="F25" s="172"/>
      <c r="G25" s="172"/>
      <c r="H25" s="172"/>
      <c r="I25" s="172"/>
      <c r="J25" s="172"/>
      <c r="K25" s="172"/>
      <c r="L25" s="172"/>
      <c r="M25" s="172"/>
      <c r="N25" s="173"/>
    </row>
    <row r="26" spans="2:14" ht="15" customHeight="1" thickTop="1" thickBot="1" x14ac:dyDescent="0.3">
      <c r="B26" s="40">
        <v>1</v>
      </c>
      <c r="C26" s="164" t="s">
        <v>296</v>
      </c>
      <c r="D26" s="164"/>
      <c r="E26" s="164"/>
      <c r="F26" s="164"/>
      <c r="G26" s="164"/>
      <c r="H26" s="164"/>
      <c r="I26" s="164"/>
      <c r="J26" s="164"/>
      <c r="K26" s="164"/>
      <c r="L26" s="164"/>
      <c r="M26" s="164"/>
      <c r="N26" s="164"/>
    </row>
    <row r="27" spans="2:14" ht="15" customHeight="1" thickTop="1" thickBot="1" x14ac:dyDescent="0.3">
      <c r="B27" s="40">
        <v>1</v>
      </c>
      <c r="C27" s="164" t="s">
        <v>297</v>
      </c>
      <c r="D27" s="164"/>
      <c r="E27" s="164"/>
      <c r="F27" s="164"/>
      <c r="G27" s="164"/>
      <c r="H27" s="164"/>
      <c r="I27" s="164"/>
      <c r="J27" s="164"/>
      <c r="K27" s="164"/>
      <c r="L27" s="164"/>
      <c r="M27" s="164"/>
      <c r="N27" s="164"/>
    </row>
    <row r="28" spans="2:14" ht="15" customHeight="1" thickTop="1" thickBot="1" x14ac:dyDescent="0.3">
      <c r="B28" s="40">
        <v>1</v>
      </c>
      <c r="C28" s="164" t="s">
        <v>298</v>
      </c>
      <c r="D28" s="164"/>
      <c r="E28" s="164"/>
      <c r="F28" s="164"/>
      <c r="G28" s="164"/>
      <c r="H28" s="164"/>
      <c r="I28" s="164"/>
      <c r="J28" s="164"/>
      <c r="K28" s="164"/>
      <c r="L28" s="164"/>
      <c r="M28" s="164"/>
      <c r="N28" s="164"/>
    </row>
    <row r="29" spans="2:14" ht="15" customHeight="1" thickTop="1" thickBot="1" x14ac:dyDescent="0.3">
      <c r="B29" s="40">
        <v>2</v>
      </c>
      <c r="C29" s="164" t="s">
        <v>299</v>
      </c>
      <c r="D29" s="164"/>
      <c r="E29" s="164"/>
      <c r="F29" s="164"/>
      <c r="G29" s="164"/>
      <c r="H29" s="164"/>
      <c r="I29" s="164"/>
      <c r="J29" s="164"/>
      <c r="K29" s="164"/>
      <c r="L29" s="164"/>
      <c r="M29" s="164"/>
      <c r="N29" s="164"/>
    </row>
    <row r="30" spans="2:14" ht="15" customHeight="1" thickTop="1" thickBot="1" x14ac:dyDescent="0.3">
      <c r="B30" s="168" t="s">
        <v>275</v>
      </c>
      <c r="C30" s="169"/>
      <c r="D30" s="169"/>
      <c r="E30" s="169"/>
      <c r="F30" s="169"/>
      <c r="G30" s="169"/>
      <c r="H30" s="169"/>
      <c r="I30" s="169"/>
      <c r="J30" s="169"/>
      <c r="K30" s="169"/>
      <c r="L30" s="169"/>
      <c r="M30" s="169"/>
      <c r="N30" s="170"/>
    </row>
    <row r="31" spans="2:14" ht="29.25" customHeight="1" thickTop="1" thickBot="1" x14ac:dyDescent="0.3">
      <c r="B31" s="40">
        <v>0</v>
      </c>
      <c r="C31" s="164" t="s">
        <v>300</v>
      </c>
      <c r="D31" s="164"/>
      <c r="E31" s="164"/>
      <c r="F31" s="164"/>
      <c r="G31" s="164"/>
      <c r="H31" s="164"/>
      <c r="I31" s="164"/>
      <c r="J31" s="164"/>
      <c r="K31" s="164"/>
      <c r="L31" s="164"/>
      <c r="M31" s="164"/>
      <c r="N31" s="164"/>
    </row>
    <row r="32" spans="2:14" ht="15" customHeight="1" thickTop="1" thickBot="1" x14ac:dyDescent="0.3">
      <c r="B32" s="40">
        <v>1</v>
      </c>
      <c r="C32" s="164" t="s">
        <v>302</v>
      </c>
      <c r="D32" s="164"/>
      <c r="E32" s="164"/>
      <c r="F32" s="164"/>
      <c r="G32" s="164"/>
      <c r="H32" s="164"/>
      <c r="I32" s="164"/>
      <c r="J32" s="164"/>
      <c r="K32" s="164"/>
      <c r="L32" s="164"/>
      <c r="M32" s="164"/>
      <c r="N32" s="164"/>
    </row>
    <row r="33" spans="2:14" ht="15" customHeight="1" thickTop="1" thickBot="1" x14ac:dyDescent="0.3">
      <c r="B33" s="40">
        <v>1</v>
      </c>
      <c r="C33" s="164" t="s">
        <v>301</v>
      </c>
      <c r="D33" s="164"/>
      <c r="E33" s="164"/>
      <c r="F33" s="164"/>
      <c r="G33" s="164"/>
      <c r="H33" s="164"/>
      <c r="I33" s="164"/>
      <c r="J33" s="164"/>
      <c r="K33" s="164"/>
      <c r="L33" s="164"/>
      <c r="M33" s="164"/>
      <c r="N33" s="164"/>
    </row>
    <row r="34" spans="2:14" ht="15" customHeight="1" thickTop="1" thickBot="1" x14ac:dyDescent="0.3">
      <c r="B34" s="40">
        <v>1</v>
      </c>
      <c r="C34" s="164" t="s">
        <v>276</v>
      </c>
      <c r="D34" s="164"/>
      <c r="E34" s="164"/>
      <c r="F34" s="164"/>
      <c r="G34" s="164"/>
      <c r="H34" s="164"/>
      <c r="I34" s="164"/>
      <c r="J34" s="164"/>
      <c r="K34" s="164"/>
      <c r="L34" s="164"/>
      <c r="M34" s="164"/>
      <c r="N34" s="164"/>
    </row>
    <row r="35" spans="2:14" ht="15" customHeight="1" thickTop="1" thickBot="1" x14ac:dyDescent="0.3">
      <c r="B35" s="40">
        <v>1</v>
      </c>
      <c r="C35" s="164" t="s">
        <v>303</v>
      </c>
      <c r="D35" s="164"/>
      <c r="E35" s="164"/>
      <c r="F35" s="164"/>
      <c r="G35" s="164"/>
      <c r="H35" s="164"/>
      <c r="I35" s="164"/>
      <c r="J35" s="164"/>
      <c r="K35" s="164"/>
      <c r="L35" s="164"/>
      <c r="M35" s="164"/>
      <c r="N35" s="164"/>
    </row>
    <row r="36" spans="2:14" ht="15" customHeight="1" thickTop="1" thickBot="1" x14ac:dyDescent="0.3">
      <c r="B36" s="40">
        <v>1</v>
      </c>
      <c r="C36" s="164" t="s">
        <v>277</v>
      </c>
      <c r="D36" s="164"/>
      <c r="E36" s="164"/>
      <c r="F36" s="164"/>
      <c r="G36" s="164"/>
      <c r="H36" s="164"/>
      <c r="I36" s="164"/>
      <c r="J36" s="164"/>
      <c r="K36" s="164"/>
      <c r="L36" s="164"/>
      <c r="M36" s="164"/>
      <c r="N36" s="164"/>
    </row>
    <row r="37" spans="2:14" ht="15" customHeight="1" thickTop="1" thickBot="1" x14ac:dyDescent="0.3">
      <c r="B37" s="40">
        <v>2</v>
      </c>
      <c r="C37" s="164" t="s">
        <v>304</v>
      </c>
      <c r="D37" s="164"/>
      <c r="E37" s="164"/>
      <c r="F37" s="164"/>
      <c r="G37" s="164"/>
      <c r="H37" s="164"/>
      <c r="I37" s="164"/>
      <c r="J37" s="164"/>
      <c r="K37" s="164"/>
      <c r="L37" s="164"/>
      <c r="M37" s="164"/>
      <c r="N37" s="164"/>
    </row>
    <row r="38" spans="2:14" ht="15" customHeight="1" thickTop="1" thickBot="1" x14ac:dyDescent="0.3">
      <c r="B38" s="40">
        <v>3</v>
      </c>
      <c r="C38" s="164" t="s">
        <v>305</v>
      </c>
      <c r="D38" s="164"/>
      <c r="E38" s="164"/>
      <c r="F38" s="164"/>
      <c r="G38" s="164"/>
      <c r="H38" s="164"/>
      <c r="I38" s="164"/>
      <c r="J38" s="164"/>
      <c r="K38" s="164"/>
      <c r="L38" s="164"/>
      <c r="M38" s="164"/>
      <c r="N38" s="164"/>
    </row>
    <row r="39" spans="2:14" ht="15" customHeight="1" thickTop="1" thickBot="1" x14ac:dyDescent="0.3">
      <c r="B39" s="40">
        <v>3</v>
      </c>
      <c r="C39" s="164" t="s">
        <v>278</v>
      </c>
      <c r="D39" s="164"/>
      <c r="E39" s="164"/>
      <c r="F39" s="164"/>
      <c r="G39" s="164"/>
      <c r="H39" s="164"/>
      <c r="I39" s="164"/>
      <c r="J39" s="164"/>
      <c r="K39" s="164"/>
      <c r="L39" s="164"/>
      <c r="M39" s="164"/>
      <c r="N39" s="164"/>
    </row>
    <row r="40" spans="2:14" ht="15" customHeight="1" thickTop="1" thickBot="1" x14ac:dyDescent="0.3">
      <c r="B40" s="40">
        <v>3</v>
      </c>
      <c r="C40" s="164" t="s">
        <v>279</v>
      </c>
      <c r="D40" s="164"/>
      <c r="E40" s="164"/>
      <c r="F40" s="164"/>
      <c r="G40" s="164"/>
      <c r="H40" s="164"/>
      <c r="I40" s="164"/>
      <c r="J40" s="164"/>
      <c r="K40" s="164"/>
      <c r="L40" s="164"/>
      <c r="M40" s="164"/>
      <c r="N40" s="164"/>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4"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80" t="s">
        <v>570</v>
      </c>
      <c r="D2" s="180"/>
      <c r="E2" s="180"/>
      <c r="F2" s="180"/>
      <c r="G2" s="180"/>
      <c r="H2" s="180"/>
      <c r="I2" s="180"/>
      <c r="J2" s="180"/>
      <c r="K2" s="180"/>
      <c r="L2" s="180"/>
      <c r="M2" s="180"/>
      <c r="N2" s="180"/>
      <c r="O2" s="180"/>
    </row>
    <row r="3" spans="2:15" s="49" customFormat="1" ht="16.5" thickTop="1" thickBot="1" x14ac:dyDescent="0.3">
      <c r="B3" s="1"/>
      <c r="C3" s="56">
        <v>0</v>
      </c>
      <c r="D3" s="177" t="s">
        <v>668</v>
      </c>
      <c r="E3" s="178"/>
      <c r="F3" s="178"/>
      <c r="G3" s="178"/>
      <c r="H3" s="178"/>
      <c r="I3" s="178"/>
      <c r="J3" s="178"/>
      <c r="K3" s="178"/>
      <c r="L3" s="178"/>
      <c r="M3" s="178"/>
      <c r="N3" s="178"/>
      <c r="O3" s="179"/>
    </row>
    <row r="4" spans="2:15" s="49" customFormat="1" ht="16.5" thickTop="1" thickBot="1" x14ac:dyDescent="0.3">
      <c r="B4" s="1"/>
      <c r="C4" s="56">
        <v>0</v>
      </c>
      <c r="D4" s="177" t="s">
        <v>654</v>
      </c>
      <c r="E4" s="178"/>
      <c r="F4" s="178"/>
      <c r="G4" s="178"/>
      <c r="H4" s="178"/>
      <c r="I4" s="178"/>
      <c r="J4" s="178"/>
      <c r="K4" s="178"/>
      <c r="L4" s="178"/>
      <c r="M4" s="178"/>
      <c r="N4" s="178"/>
      <c r="O4" s="179"/>
    </row>
    <row r="5" spans="2:15" s="49" customFormat="1" ht="16.5" thickTop="1" thickBot="1" x14ac:dyDescent="0.3">
      <c r="B5" s="1"/>
      <c r="C5" s="56">
        <v>0</v>
      </c>
      <c r="D5" s="177" t="s">
        <v>655</v>
      </c>
      <c r="E5" s="178"/>
      <c r="F5" s="178"/>
      <c r="G5" s="178"/>
      <c r="H5" s="178"/>
      <c r="I5" s="178"/>
      <c r="J5" s="178"/>
      <c r="K5" s="178"/>
      <c r="L5" s="178"/>
      <c r="M5" s="178"/>
      <c r="N5" s="178"/>
      <c r="O5" s="179"/>
    </row>
    <row r="6" spans="2:15" s="49" customFormat="1" ht="16.5" thickTop="1" thickBot="1" x14ac:dyDescent="0.3">
      <c r="B6" s="1"/>
      <c r="C6" s="56">
        <v>1</v>
      </c>
      <c r="D6" s="177" t="s">
        <v>656</v>
      </c>
      <c r="E6" s="178"/>
      <c r="F6" s="178"/>
      <c r="G6" s="178"/>
      <c r="H6" s="178"/>
      <c r="I6" s="178"/>
      <c r="J6" s="178"/>
      <c r="K6" s="178"/>
      <c r="L6" s="178"/>
      <c r="M6" s="178"/>
      <c r="N6" s="178"/>
      <c r="O6" s="179"/>
    </row>
    <row r="7" spans="2:15" s="49" customFormat="1" ht="16.5" thickTop="1" thickBot="1" x14ac:dyDescent="0.3">
      <c r="B7" s="1"/>
      <c r="C7" s="56">
        <v>1</v>
      </c>
      <c r="D7" s="177" t="s">
        <v>657</v>
      </c>
      <c r="E7" s="178"/>
      <c r="F7" s="178"/>
      <c r="G7" s="178"/>
      <c r="H7" s="178"/>
      <c r="I7" s="178"/>
      <c r="J7" s="178"/>
      <c r="K7" s="178"/>
      <c r="L7" s="178"/>
      <c r="M7" s="178"/>
      <c r="N7" s="178"/>
      <c r="O7" s="179"/>
    </row>
    <row r="8" spans="2:15" s="49" customFormat="1" ht="16.5" thickTop="1" thickBot="1" x14ac:dyDescent="0.3">
      <c r="B8" s="1"/>
      <c r="C8" s="56">
        <v>1</v>
      </c>
      <c r="D8" s="177" t="s">
        <v>658</v>
      </c>
      <c r="E8" s="178"/>
      <c r="F8" s="178"/>
      <c r="G8" s="178"/>
      <c r="H8" s="178"/>
      <c r="I8" s="178"/>
      <c r="J8" s="178"/>
      <c r="K8" s="178"/>
      <c r="L8" s="178"/>
      <c r="M8" s="178"/>
      <c r="N8" s="178"/>
      <c r="O8" s="179"/>
    </row>
    <row r="9" spans="2:15" s="49" customFormat="1" ht="16.5" thickTop="1" thickBot="1" x14ac:dyDescent="0.3">
      <c r="B9" s="1"/>
      <c r="C9" s="56">
        <v>1</v>
      </c>
      <c r="D9" s="177" t="s">
        <v>659</v>
      </c>
      <c r="E9" s="178"/>
      <c r="F9" s="178"/>
      <c r="G9" s="178"/>
      <c r="H9" s="178"/>
      <c r="I9" s="178"/>
      <c r="J9" s="178"/>
      <c r="K9" s="178"/>
      <c r="L9" s="178"/>
      <c r="M9" s="178"/>
      <c r="N9" s="178"/>
      <c r="O9" s="179"/>
    </row>
    <row r="10" spans="2:15" s="49" customFormat="1" ht="16.5" thickTop="1" thickBot="1" x14ac:dyDescent="0.3">
      <c r="B10" s="1"/>
      <c r="C10" s="56">
        <v>1</v>
      </c>
      <c r="D10" s="177" t="s">
        <v>660</v>
      </c>
      <c r="E10" s="178"/>
      <c r="F10" s="178"/>
      <c r="G10" s="178"/>
      <c r="H10" s="178"/>
      <c r="I10" s="178"/>
      <c r="J10" s="178"/>
      <c r="K10" s="178"/>
      <c r="L10" s="178"/>
      <c r="M10" s="178"/>
      <c r="N10" s="178"/>
      <c r="O10" s="179"/>
    </row>
    <row r="11" spans="2:15" s="49" customFormat="1" ht="16.5" thickTop="1" thickBot="1" x14ac:dyDescent="0.3">
      <c r="B11" s="1"/>
      <c r="C11" s="56">
        <v>1</v>
      </c>
      <c r="D11" s="177" t="s">
        <v>661</v>
      </c>
      <c r="E11" s="178"/>
      <c r="F11" s="178"/>
      <c r="G11" s="178"/>
      <c r="H11" s="178"/>
      <c r="I11" s="178"/>
      <c r="J11" s="178"/>
      <c r="K11" s="178"/>
      <c r="L11" s="178"/>
      <c r="M11" s="178"/>
      <c r="N11" s="178"/>
      <c r="O11" s="179"/>
    </row>
    <row r="12" spans="2:15" s="49" customFormat="1" ht="16.5" thickTop="1" thickBot="1" x14ac:dyDescent="0.3">
      <c r="B12" s="1"/>
      <c r="C12" s="56">
        <v>1</v>
      </c>
      <c r="D12" s="177" t="s">
        <v>662</v>
      </c>
      <c r="E12" s="178"/>
      <c r="F12" s="178"/>
      <c r="G12" s="178"/>
      <c r="H12" s="178"/>
      <c r="I12" s="178"/>
      <c r="J12" s="178"/>
      <c r="K12" s="178"/>
      <c r="L12" s="178"/>
      <c r="M12" s="178"/>
      <c r="N12" s="178"/>
      <c r="O12" s="179"/>
    </row>
    <row r="13" spans="2:15" s="49" customFormat="1" ht="16.5" thickTop="1" thickBot="1" x14ac:dyDescent="0.3">
      <c r="B13" s="1"/>
      <c r="C13" s="56">
        <v>1</v>
      </c>
      <c r="D13" s="177" t="s">
        <v>672</v>
      </c>
      <c r="E13" s="178"/>
      <c r="F13" s="178"/>
      <c r="G13" s="178"/>
      <c r="H13" s="178"/>
      <c r="I13" s="178"/>
      <c r="J13" s="178"/>
      <c r="K13" s="178"/>
      <c r="L13" s="178"/>
      <c r="M13" s="178"/>
      <c r="N13" s="178"/>
      <c r="O13" s="179"/>
    </row>
    <row r="14" spans="2:15" s="49" customFormat="1" ht="16.5" thickTop="1" thickBot="1" x14ac:dyDescent="0.3">
      <c r="B14" s="1"/>
      <c r="C14" s="56">
        <v>1</v>
      </c>
      <c r="D14" s="177" t="s">
        <v>669</v>
      </c>
      <c r="E14" s="178"/>
      <c r="F14" s="178"/>
      <c r="G14" s="178"/>
      <c r="H14" s="178"/>
      <c r="I14" s="178"/>
      <c r="J14" s="178"/>
      <c r="K14" s="178"/>
      <c r="L14" s="178"/>
      <c r="M14" s="178"/>
      <c r="N14" s="178"/>
      <c r="O14" s="179"/>
    </row>
    <row r="15" spans="2:15" s="49" customFormat="1" ht="16.5" thickTop="1" thickBot="1" x14ac:dyDescent="0.3">
      <c r="B15" s="1"/>
      <c r="C15" s="56">
        <v>1</v>
      </c>
      <c r="D15" s="177" t="s">
        <v>663</v>
      </c>
      <c r="E15" s="178"/>
      <c r="F15" s="178"/>
      <c r="G15" s="178"/>
      <c r="H15" s="178"/>
      <c r="I15" s="178"/>
      <c r="J15" s="178"/>
      <c r="K15" s="178"/>
      <c r="L15" s="178"/>
      <c r="M15" s="178"/>
      <c r="N15" s="178"/>
      <c r="O15" s="179"/>
    </row>
    <row r="16" spans="2:15" s="49" customFormat="1" ht="16.5" thickTop="1" thickBot="1" x14ac:dyDescent="0.3">
      <c r="B16" s="1"/>
      <c r="C16" s="56">
        <v>1</v>
      </c>
      <c r="D16" s="177" t="s">
        <v>664</v>
      </c>
      <c r="E16" s="178"/>
      <c r="F16" s="178"/>
      <c r="G16" s="178"/>
      <c r="H16" s="178"/>
      <c r="I16" s="178"/>
      <c r="J16" s="178"/>
      <c r="K16" s="178"/>
      <c r="L16" s="178"/>
      <c r="M16" s="178"/>
      <c r="N16" s="178"/>
      <c r="O16" s="179"/>
    </row>
    <row r="17" spans="2:38" s="49" customFormat="1" ht="16.5" thickTop="1" thickBot="1" x14ac:dyDescent="0.3">
      <c r="B17" s="1"/>
      <c r="C17" s="56">
        <v>1</v>
      </c>
      <c r="D17" s="177" t="s">
        <v>665</v>
      </c>
      <c r="E17" s="178"/>
      <c r="F17" s="178"/>
      <c r="G17" s="178"/>
      <c r="H17" s="178"/>
      <c r="I17" s="178"/>
      <c r="J17" s="178"/>
      <c r="K17" s="178"/>
      <c r="L17" s="178"/>
      <c r="M17" s="178"/>
      <c r="N17" s="178"/>
      <c r="O17" s="179"/>
    </row>
    <row r="18" spans="2:38" s="49" customFormat="1" ht="16.5" thickTop="1" thickBot="1" x14ac:dyDescent="0.3">
      <c r="B18" s="1"/>
      <c r="C18" s="56">
        <v>2</v>
      </c>
      <c r="D18" s="177" t="s">
        <v>670</v>
      </c>
      <c r="E18" s="178"/>
      <c r="F18" s="178"/>
      <c r="G18" s="178"/>
      <c r="H18" s="178"/>
      <c r="I18" s="178"/>
      <c r="J18" s="178"/>
      <c r="K18" s="178"/>
      <c r="L18" s="178"/>
      <c r="M18" s="178"/>
      <c r="N18" s="178"/>
      <c r="O18" s="179"/>
    </row>
    <row r="19" spans="2:38" s="49" customFormat="1" ht="16.5" thickTop="1" thickBot="1" x14ac:dyDescent="0.3">
      <c r="B19" s="1"/>
      <c r="C19" s="56">
        <v>2</v>
      </c>
      <c r="D19" s="177" t="s">
        <v>671</v>
      </c>
      <c r="E19" s="178"/>
      <c r="F19" s="178"/>
      <c r="G19" s="178"/>
      <c r="H19" s="178"/>
      <c r="I19" s="178"/>
      <c r="J19" s="178"/>
      <c r="K19" s="178"/>
      <c r="L19" s="178"/>
      <c r="M19" s="178"/>
      <c r="N19" s="178"/>
      <c r="O19" s="179"/>
    </row>
    <row r="20" spans="2:38" s="49" customFormat="1" ht="16.5" thickTop="1" thickBot="1" x14ac:dyDescent="0.3">
      <c r="B20" s="1"/>
      <c r="C20" s="56">
        <v>2</v>
      </c>
      <c r="D20" s="177" t="s">
        <v>666</v>
      </c>
      <c r="E20" s="178"/>
      <c r="F20" s="178"/>
      <c r="G20" s="178"/>
      <c r="H20" s="178"/>
      <c r="I20" s="178"/>
      <c r="J20" s="178"/>
      <c r="K20" s="178"/>
      <c r="L20" s="178"/>
      <c r="M20" s="178"/>
      <c r="N20" s="178"/>
      <c r="O20" s="179"/>
    </row>
    <row r="21" spans="2:38" s="49" customFormat="1" ht="16.5" thickTop="1" thickBot="1" x14ac:dyDescent="0.3">
      <c r="B21" s="1"/>
      <c r="C21" s="56">
        <v>2</v>
      </c>
      <c r="D21" s="177" t="s">
        <v>667</v>
      </c>
      <c r="E21" s="178"/>
      <c r="F21" s="178"/>
      <c r="G21" s="178"/>
      <c r="H21" s="178"/>
      <c r="I21" s="178"/>
      <c r="J21" s="178"/>
      <c r="K21" s="178"/>
      <c r="L21" s="178"/>
      <c r="M21" s="178"/>
      <c r="N21" s="178"/>
      <c r="O21" s="179"/>
    </row>
    <row r="22" spans="2:38" s="49" customFormat="1" ht="16.5" thickTop="1" thickBot="1" x14ac:dyDescent="0.3">
      <c r="B22" s="1"/>
      <c r="C22" s="56">
        <v>3</v>
      </c>
      <c r="D22" s="177" t="s">
        <v>673</v>
      </c>
      <c r="E22" s="178"/>
      <c r="F22" s="178"/>
      <c r="G22" s="178"/>
      <c r="H22" s="178"/>
      <c r="I22" s="178"/>
      <c r="J22" s="178"/>
      <c r="K22" s="178"/>
      <c r="L22" s="178"/>
      <c r="M22" s="178"/>
      <c r="N22" s="178"/>
      <c r="O22" s="179"/>
    </row>
    <row r="23" spans="2:38" s="49" customFormat="1" ht="16.5" thickTop="1" thickBot="1" x14ac:dyDescent="0.3">
      <c r="B23" s="1"/>
      <c r="C23" s="56">
        <v>4</v>
      </c>
      <c r="D23" s="177" t="s">
        <v>674</v>
      </c>
      <c r="E23" s="178"/>
      <c r="F23" s="178"/>
      <c r="G23" s="178"/>
      <c r="H23" s="178"/>
      <c r="I23" s="178"/>
      <c r="J23" s="178"/>
      <c r="K23" s="178"/>
      <c r="L23" s="178"/>
      <c r="M23" s="178"/>
      <c r="N23" s="178"/>
      <c r="O23" s="179"/>
    </row>
    <row r="24" spans="2:38" s="49" customFormat="1" ht="16.5" thickTop="1" thickBot="1" x14ac:dyDescent="0.3">
      <c r="B24" s="1"/>
      <c r="C24" s="56">
        <v>4</v>
      </c>
      <c r="D24" s="177" t="s">
        <v>675</v>
      </c>
      <c r="E24" s="178"/>
      <c r="F24" s="178"/>
      <c r="G24" s="178"/>
      <c r="H24" s="178"/>
      <c r="I24" s="178"/>
      <c r="J24" s="178"/>
      <c r="K24" s="178"/>
      <c r="L24" s="178"/>
      <c r="M24" s="178"/>
      <c r="N24" s="178"/>
      <c r="O24" s="179"/>
    </row>
    <row r="25" spans="2:38" s="49" customFormat="1" ht="16.5" thickTop="1" thickBot="1" x14ac:dyDescent="0.3">
      <c r="B25" s="1"/>
      <c r="C25" s="56">
        <v>5</v>
      </c>
      <c r="D25" s="177" t="s">
        <v>676</v>
      </c>
      <c r="E25" s="178"/>
      <c r="F25" s="178"/>
      <c r="G25" s="178"/>
      <c r="H25" s="178"/>
      <c r="I25" s="178"/>
      <c r="J25" s="178"/>
      <c r="K25" s="178"/>
      <c r="L25" s="178"/>
      <c r="M25" s="178"/>
      <c r="N25" s="178"/>
      <c r="O25" s="179"/>
    </row>
    <row r="26" spans="2:38" ht="17.25" thickTop="1" thickBot="1" x14ac:dyDescent="0.3">
      <c r="B26" s="175" t="s">
        <v>306</v>
      </c>
      <c r="C26" s="175"/>
      <c r="D26" s="175"/>
      <c r="E26" s="175"/>
      <c r="F26" s="175"/>
      <c r="G26" s="175"/>
      <c r="H26" s="175"/>
      <c r="I26" s="175"/>
      <c r="J26" s="175"/>
      <c r="K26" s="175"/>
      <c r="L26" s="175"/>
      <c r="M26" s="175"/>
      <c r="N26" s="175"/>
      <c r="O26" s="175"/>
    </row>
    <row r="27" spans="2:38" ht="16.5" thickTop="1" thickBot="1" x14ac:dyDescent="0.3">
      <c r="B27" s="26" t="str">
        <f>IF(C27&lt;=4, "IQ/H", "IQ/VH")</f>
        <v>IQ/H</v>
      </c>
      <c r="C27" s="41">
        <v>0</v>
      </c>
      <c r="D27" s="174" t="s">
        <v>320</v>
      </c>
      <c r="E27" s="174"/>
      <c r="F27" s="174"/>
      <c r="G27" s="174"/>
      <c r="H27" s="174"/>
      <c r="I27" s="174"/>
      <c r="J27" s="174"/>
      <c r="K27" s="174"/>
      <c r="L27" s="174"/>
      <c r="M27" s="174"/>
      <c r="N27" s="174"/>
      <c r="O27" s="174"/>
    </row>
    <row r="28" spans="2:38" ht="16.5" thickTop="1" thickBot="1" x14ac:dyDescent="0.3">
      <c r="B28" s="26" t="str">
        <f t="shared" ref="B28:B38" si="0">IF(C28&lt;=4, "IQ/H", "IQ/VH")</f>
        <v>IQ/H</v>
      </c>
      <c r="C28" s="41">
        <v>0</v>
      </c>
      <c r="D28" s="174" t="s">
        <v>307</v>
      </c>
      <c r="E28" s="174"/>
      <c r="F28" s="174"/>
      <c r="G28" s="174"/>
      <c r="H28" s="174"/>
      <c r="I28" s="174"/>
      <c r="J28" s="174"/>
      <c r="K28" s="174"/>
      <c r="L28" s="174"/>
      <c r="M28" s="174"/>
      <c r="N28" s="174"/>
      <c r="O28" s="174"/>
      <c r="AL28">
        <v>6</v>
      </c>
    </row>
    <row r="29" spans="2:38" ht="16.5" thickTop="1" thickBot="1" x14ac:dyDescent="0.3">
      <c r="B29" s="26" t="str">
        <f t="shared" si="0"/>
        <v>IQ/H</v>
      </c>
      <c r="C29" s="41">
        <v>1</v>
      </c>
      <c r="D29" s="174" t="s">
        <v>321</v>
      </c>
      <c r="E29" s="174"/>
      <c r="F29" s="174"/>
      <c r="G29" s="174"/>
      <c r="H29" s="174"/>
      <c r="I29" s="174"/>
      <c r="J29" s="174"/>
      <c r="K29" s="174"/>
      <c r="L29" s="174"/>
      <c r="M29" s="174"/>
      <c r="N29" s="174"/>
      <c r="O29" s="174"/>
    </row>
    <row r="30" spans="2:38" ht="16.5" thickTop="1" thickBot="1" x14ac:dyDescent="0.3">
      <c r="B30" s="26" t="str">
        <f t="shared" si="0"/>
        <v>IQ/H</v>
      </c>
      <c r="C30" s="41">
        <v>1</v>
      </c>
      <c r="D30" s="174" t="s">
        <v>308</v>
      </c>
      <c r="E30" s="174"/>
      <c r="F30" s="174"/>
      <c r="G30" s="174"/>
      <c r="H30" s="174"/>
      <c r="I30" s="174"/>
      <c r="J30" s="174"/>
      <c r="K30" s="174"/>
      <c r="L30" s="174"/>
      <c r="M30" s="174"/>
      <c r="N30" s="174"/>
      <c r="O30" s="174"/>
    </row>
    <row r="31" spans="2:38" ht="16.5" thickTop="1" thickBot="1" x14ac:dyDescent="0.3">
      <c r="B31" s="26" t="str">
        <f t="shared" si="0"/>
        <v>IQ/H</v>
      </c>
      <c r="C31" s="41">
        <v>1</v>
      </c>
      <c r="D31" s="174" t="s">
        <v>309</v>
      </c>
      <c r="E31" s="174"/>
      <c r="F31" s="174"/>
      <c r="G31" s="174"/>
      <c r="H31" s="174"/>
      <c r="I31" s="174"/>
      <c r="J31" s="174"/>
      <c r="K31" s="174"/>
      <c r="L31" s="174"/>
      <c r="M31" s="174"/>
      <c r="N31" s="174"/>
      <c r="O31" s="174"/>
    </row>
    <row r="32" spans="2:38" ht="16.5" thickTop="1" thickBot="1" x14ac:dyDescent="0.3">
      <c r="B32" s="26" t="str">
        <f t="shared" si="0"/>
        <v>IQ/H</v>
      </c>
      <c r="C32" s="41">
        <v>1</v>
      </c>
      <c r="D32" s="174" t="s">
        <v>310</v>
      </c>
      <c r="E32" s="174"/>
      <c r="F32" s="174"/>
      <c r="G32" s="174"/>
      <c r="H32" s="174"/>
      <c r="I32" s="174"/>
      <c r="J32" s="174"/>
      <c r="K32" s="174"/>
      <c r="L32" s="174"/>
      <c r="M32" s="174"/>
      <c r="N32" s="174"/>
      <c r="O32" s="174"/>
    </row>
    <row r="33" spans="2:21" ht="16.5" thickTop="1" thickBot="1" x14ac:dyDescent="0.3">
      <c r="B33" s="26" t="str">
        <f t="shared" si="0"/>
        <v>IQ/H</v>
      </c>
      <c r="C33" s="41">
        <v>1</v>
      </c>
      <c r="D33" s="174" t="s">
        <v>322</v>
      </c>
      <c r="E33" s="174"/>
      <c r="F33" s="174"/>
      <c r="G33" s="174"/>
      <c r="H33" s="174"/>
      <c r="I33" s="174"/>
      <c r="J33" s="174"/>
      <c r="K33" s="174"/>
      <c r="L33" s="174"/>
      <c r="M33" s="174"/>
      <c r="N33" s="174"/>
      <c r="O33" s="174"/>
    </row>
    <row r="34" spans="2:21" ht="16.5" thickTop="1" thickBot="1" x14ac:dyDescent="0.3">
      <c r="B34" s="26" t="str">
        <f t="shared" si="0"/>
        <v>IQ/H</v>
      </c>
      <c r="C34" s="41">
        <v>1</v>
      </c>
      <c r="D34" s="174" t="s">
        <v>311</v>
      </c>
      <c r="E34" s="174"/>
      <c r="F34" s="174"/>
      <c r="G34" s="174"/>
      <c r="H34" s="174"/>
      <c r="I34" s="174"/>
      <c r="J34" s="174"/>
      <c r="K34" s="174"/>
      <c r="L34" s="174"/>
      <c r="M34" s="174"/>
      <c r="N34" s="174"/>
      <c r="O34" s="174"/>
      <c r="U34" s="42"/>
    </row>
    <row r="35" spans="2:21" ht="16.5" thickTop="1" thickBot="1" x14ac:dyDescent="0.3">
      <c r="B35" s="26" t="str">
        <f t="shared" si="0"/>
        <v>IQ/H</v>
      </c>
      <c r="C35" s="41">
        <v>1</v>
      </c>
      <c r="D35" s="174" t="s">
        <v>323</v>
      </c>
      <c r="E35" s="174"/>
      <c r="F35" s="174"/>
      <c r="G35" s="174"/>
      <c r="H35" s="174"/>
      <c r="I35" s="174"/>
      <c r="J35" s="174"/>
      <c r="K35" s="174"/>
      <c r="L35" s="174"/>
      <c r="M35" s="174"/>
      <c r="N35" s="174"/>
      <c r="O35" s="174"/>
    </row>
    <row r="36" spans="2:21" ht="16.5" thickTop="1" thickBot="1" x14ac:dyDescent="0.3">
      <c r="B36" s="26" t="str">
        <f t="shared" si="0"/>
        <v>IQ/H</v>
      </c>
      <c r="C36" s="41">
        <v>1</v>
      </c>
      <c r="D36" s="174" t="s">
        <v>312</v>
      </c>
      <c r="E36" s="174"/>
      <c r="F36" s="174"/>
      <c r="G36" s="174"/>
      <c r="H36" s="174"/>
      <c r="I36" s="174"/>
      <c r="J36" s="174"/>
      <c r="K36" s="174"/>
      <c r="L36" s="174"/>
      <c r="M36" s="174"/>
      <c r="N36" s="174"/>
      <c r="O36" s="174"/>
    </row>
    <row r="37" spans="2:21" ht="30.75" customHeight="1" thickTop="1" thickBot="1" x14ac:dyDescent="0.3">
      <c r="B37" s="26" t="str">
        <f t="shared" si="0"/>
        <v>IQ/H</v>
      </c>
      <c r="C37" s="41">
        <v>2</v>
      </c>
      <c r="D37" s="174" t="s">
        <v>324</v>
      </c>
      <c r="E37" s="174"/>
      <c r="F37" s="174"/>
      <c r="G37" s="174"/>
      <c r="H37" s="174"/>
      <c r="I37" s="174"/>
      <c r="J37" s="174"/>
      <c r="K37" s="174"/>
      <c r="L37" s="174"/>
      <c r="M37" s="174"/>
      <c r="N37" s="174"/>
      <c r="O37" s="174"/>
    </row>
    <row r="38" spans="2:21" ht="16.5" thickTop="1" thickBot="1" x14ac:dyDescent="0.3">
      <c r="B38" s="26" t="str">
        <f t="shared" si="0"/>
        <v>IQ/H</v>
      </c>
      <c r="C38" s="41">
        <v>2</v>
      </c>
      <c r="D38" s="174" t="s">
        <v>325</v>
      </c>
      <c r="E38" s="174"/>
      <c r="F38" s="174"/>
      <c r="G38" s="174"/>
      <c r="H38" s="174"/>
      <c r="I38" s="174"/>
      <c r="J38" s="174"/>
      <c r="K38" s="174"/>
      <c r="L38" s="174"/>
      <c r="M38" s="174"/>
      <c r="N38" s="174"/>
      <c r="O38" s="174"/>
    </row>
    <row r="39" spans="2:21" ht="17.25" thickTop="1" thickBot="1" x14ac:dyDescent="0.3">
      <c r="B39" s="176" t="s">
        <v>313</v>
      </c>
      <c r="C39" s="176"/>
      <c r="D39" s="176"/>
      <c r="E39" s="176"/>
      <c r="F39" s="176"/>
      <c r="G39" s="176"/>
      <c r="H39" s="176"/>
      <c r="I39" s="176"/>
      <c r="J39" s="176"/>
      <c r="K39" s="176"/>
      <c r="L39" s="176"/>
      <c r="M39" s="176"/>
      <c r="N39" s="176"/>
      <c r="O39" s="176"/>
    </row>
    <row r="40" spans="2:21" ht="33" customHeight="1" thickTop="1" thickBot="1" x14ac:dyDescent="0.3">
      <c r="B40" s="26" t="str">
        <f>IF(C40&lt;=4, "IQ/H", "IQ/VH")</f>
        <v>IQ/H</v>
      </c>
      <c r="C40" s="41">
        <v>0</v>
      </c>
      <c r="D40" s="174" t="s">
        <v>326</v>
      </c>
      <c r="E40" s="174"/>
      <c r="F40" s="174"/>
      <c r="G40" s="174"/>
      <c r="H40" s="174"/>
      <c r="I40" s="174"/>
      <c r="J40" s="174"/>
      <c r="K40" s="174"/>
      <c r="L40" s="174"/>
      <c r="M40" s="174"/>
      <c r="N40" s="174"/>
      <c r="O40" s="174"/>
    </row>
    <row r="41" spans="2:21" ht="16.5" thickTop="1" thickBot="1" x14ac:dyDescent="0.3">
      <c r="B41" s="26" t="str">
        <f t="shared" ref="B41:B62" si="1">IF(C41&lt;=4, "IQ/H", "IQ/VH")</f>
        <v>IQ/H</v>
      </c>
      <c r="C41" s="41">
        <v>1</v>
      </c>
      <c r="D41" s="174" t="s">
        <v>329</v>
      </c>
      <c r="E41" s="174"/>
      <c r="F41" s="174"/>
      <c r="G41" s="174"/>
      <c r="H41" s="174"/>
      <c r="I41" s="174"/>
      <c r="J41" s="174"/>
      <c r="K41" s="174"/>
      <c r="L41" s="174"/>
      <c r="M41" s="174"/>
      <c r="N41" s="174"/>
      <c r="O41" s="174"/>
    </row>
    <row r="42" spans="2:21" ht="16.5" thickTop="1" thickBot="1" x14ac:dyDescent="0.3">
      <c r="B42" s="26" t="str">
        <f t="shared" si="1"/>
        <v>IQ/H</v>
      </c>
      <c r="C42" s="41">
        <v>1</v>
      </c>
      <c r="D42" s="174" t="s">
        <v>327</v>
      </c>
      <c r="E42" s="174"/>
      <c r="F42" s="174"/>
      <c r="G42" s="174"/>
      <c r="H42" s="174"/>
      <c r="I42" s="174"/>
      <c r="J42" s="174"/>
      <c r="K42" s="174"/>
      <c r="L42" s="174"/>
      <c r="M42" s="174"/>
      <c r="N42" s="174"/>
      <c r="O42" s="174"/>
    </row>
    <row r="43" spans="2:21" ht="30.75" customHeight="1" thickTop="1" thickBot="1" x14ac:dyDescent="0.3">
      <c r="B43" s="26" t="str">
        <f t="shared" si="1"/>
        <v>IQ/H</v>
      </c>
      <c r="C43" s="41">
        <v>1</v>
      </c>
      <c r="D43" s="174" t="s">
        <v>328</v>
      </c>
      <c r="E43" s="174"/>
      <c r="F43" s="174"/>
      <c r="G43" s="174"/>
      <c r="H43" s="174"/>
      <c r="I43" s="174"/>
      <c r="J43" s="174"/>
      <c r="K43" s="174"/>
      <c r="L43" s="174"/>
      <c r="M43" s="174"/>
      <c r="N43" s="174"/>
      <c r="O43" s="174"/>
    </row>
    <row r="44" spans="2:21" ht="16.5" thickTop="1" thickBot="1" x14ac:dyDescent="0.3">
      <c r="B44" s="26" t="str">
        <f t="shared" si="1"/>
        <v>IQ/H</v>
      </c>
      <c r="C44" s="41">
        <v>1</v>
      </c>
      <c r="D44" s="174" t="s">
        <v>330</v>
      </c>
      <c r="E44" s="174"/>
      <c r="F44" s="174"/>
      <c r="G44" s="174"/>
      <c r="H44" s="174"/>
      <c r="I44" s="174"/>
      <c r="J44" s="174"/>
      <c r="K44" s="174"/>
      <c r="L44" s="174"/>
      <c r="M44" s="174"/>
      <c r="N44" s="174"/>
      <c r="O44" s="174"/>
    </row>
    <row r="45" spans="2:21" ht="16.5" thickTop="1" thickBot="1" x14ac:dyDescent="0.3">
      <c r="B45" s="26" t="str">
        <f t="shared" si="1"/>
        <v>IQ/H</v>
      </c>
      <c r="C45" s="41">
        <v>2</v>
      </c>
      <c r="D45" s="174" t="s">
        <v>331</v>
      </c>
      <c r="E45" s="174"/>
      <c r="F45" s="174"/>
      <c r="G45" s="174"/>
      <c r="H45" s="174"/>
      <c r="I45" s="174"/>
      <c r="J45" s="174"/>
      <c r="K45" s="174"/>
      <c r="L45" s="174"/>
      <c r="M45" s="174"/>
      <c r="N45" s="174"/>
      <c r="O45" s="174"/>
    </row>
    <row r="46" spans="2:21" ht="17.25" thickTop="1" thickBot="1" x14ac:dyDescent="0.3">
      <c r="B46" s="176" t="s">
        <v>314</v>
      </c>
      <c r="C46" s="176"/>
      <c r="D46" s="176"/>
      <c r="E46" s="176"/>
      <c r="F46" s="176"/>
      <c r="G46" s="176"/>
      <c r="H46" s="176"/>
      <c r="I46" s="176"/>
      <c r="J46" s="176"/>
      <c r="K46" s="176"/>
      <c r="L46" s="176"/>
      <c r="M46" s="176"/>
      <c r="N46" s="176"/>
      <c r="O46" s="176"/>
    </row>
    <row r="47" spans="2:21" ht="16.5" thickTop="1" thickBot="1" x14ac:dyDescent="0.3">
      <c r="B47" s="26" t="str">
        <f t="shared" si="1"/>
        <v>IQ/H</v>
      </c>
      <c r="C47" s="41">
        <v>0</v>
      </c>
      <c r="D47" s="174" t="s">
        <v>332</v>
      </c>
      <c r="E47" s="174"/>
      <c r="F47" s="174"/>
      <c r="G47" s="174"/>
      <c r="H47" s="174"/>
      <c r="I47" s="174"/>
      <c r="J47" s="174"/>
      <c r="K47" s="174"/>
      <c r="L47" s="174"/>
      <c r="M47" s="174"/>
      <c r="N47" s="174"/>
      <c r="O47" s="174"/>
    </row>
    <row r="48" spans="2:21" ht="16.5" thickTop="1" thickBot="1" x14ac:dyDescent="0.3">
      <c r="B48" s="26" t="str">
        <f t="shared" si="1"/>
        <v>IQ/H</v>
      </c>
      <c r="C48" s="41">
        <v>1</v>
      </c>
      <c r="D48" s="174" t="s">
        <v>333</v>
      </c>
      <c r="E48" s="174"/>
      <c r="F48" s="174"/>
      <c r="G48" s="174"/>
      <c r="H48" s="174"/>
      <c r="I48" s="174"/>
      <c r="J48" s="174"/>
      <c r="K48" s="174"/>
      <c r="L48" s="174"/>
      <c r="M48" s="174"/>
      <c r="N48" s="174"/>
      <c r="O48" s="174"/>
    </row>
    <row r="49" spans="2:15" ht="16.5" thickTop="1" thickBot="1" x14ac:dyDescent="0.3">
      <c r="B49" s="26" t="str">
        <f t="shared" si="1"/>
        <v>IQ/H</v>
      </c>
      <c r="C49" s="41">
        <v>1</v>
      </c>
      <c r="D49" s="174" t="s">
        <v>315</v>
      </c>
      <c r="E49" s="174"/>
      <c r="F49" s="174"/>
      <c r="G49" s="174"/>
      <c r="H49" s="174"/>
      <c r="I49" s="174"/>
      <c r="J49" s="174"/>
      <c r="K49" s="174"/>
      <c r="L49" s="174"/>
      <c r="M49" s="174"/>
      <c r="N49" s="174"/>
      <c r="O49" s="174"/>
    </row>
    <row r="50" spans="2:15" ht="16.5" thickTop="1" thickBot="1" x14ac:dyDescent="0.3">
      <c r="B50" s="26" t="str">
        <f t="shared" si="1"/>
        <v>IQ/H</v>
      </c>
      <c r="C50" s="41">
        <v>1</v>
      </c>
      <c r="D50" s="174" t="s">
        <v>334</v>
      </c>
      <c r="E50" s="174"/>
      <c r="F50" s="174"/>
      <c r="G50" s="174"/>
      <c r="H50" s="174"/>
      <c r="I50" s="174"/>
      <c r="J50" s="174"/>
      <c r="K50" s="174"/>
      <c r="L50" s="174"/>
      <c r="M50" s="174"/>
      <c r="N50" s="174"/>
      <c r="O50" s="174"/>
    </row>
    <row r="51" spans="2:15" ht="16.5" thickTop="1" thickBot="1" x14ac:dyDescent="0.3">
      <c r="B51" s="26" t="str">
        <f t="shared" si="1"/>
        <v>IQ/H</v>
      </c>
      <c r="C51" s="41">
        <v>1</v>
      </c>
      <c r="D51" s="174" t="s">
        <v>316</v>
      </c>
      <c r="E51" s="174"/>
      <c r="F51" s="174"/>
      <c r="G51" s="174"/>
      <c r="H51" s="174"/>
      <c r="I51" s="174"/>
      <c r="J51" s="174"/>
      <c r="K51" s="174"/>
      <c r="L51" s="174"/>
      <c r="M51" s="174"/>
      <c r="N51" s="174"/>
      <c r="O51" s="174"/>
    </row>
    <row r="52" spans="2:15" ht="16.5" thickTop="1" thickBot="1" x14ac:dyDescent="0.3">
      <c r="B52" s="26" t="str">
        <f t="shared" si="1"/>
        <v>IQ/H</v>
      </c>
      <c r="C52" s="41">
        <v>1</v>
      </c>
      <c r="D52" s="174" t="s">
        <v>317</v>
      </c>
      <c r="E52" s="174"/>
      <c r="F52" s="174"/>
      <c r="G52" s="174"/>
      <c r="H52" s="174"/>
      <c r="I52" s="174"/>
      <c r="J52" s="174"/>
      <c r="K52" s="174"/>
      <c r="L52" s="174"/>
      <c r="M52" s="174"/>
      <c r="N52" s="174"/>
      <c r="O52" s="174"/>
    </row>
    <row r="53" spans="2:15" ht="16.5" thickTop="1" thickBot="1" x14ac:dyDescent="0.3">
      <c r="B53" s="26" t="str">
        <f t="shared" si="1"/>
        <v>IQ/H</v>
      </c>
      <c r="C53" s="41">
        <v>1</v>
      </c>
      <c r="D53" s="174" t="s">
        <v>335</v>
      </c>
      <c r="E53" s="174"/>
      <c r="F53" s="174"/>
      <c r="G53" s="174"/>
      <c r="H53" s="174"/>
      <c r="I53" s="174"/>
      <c r="J53" s="174"/>
      <c r="K53" s="174"/>
      <c r="L53" s="174"/>
      <c r="M53" s="174"/>
      <c r="N53" s="174"/>
      <c r="O53" s="174"/>
    </row>
    <row r="54" spans="2:15" ht="16.5" thickTop="1" thickBot="1" x14ac:dyDescent="0.3">
      <c r="B54" s="26" t="str">
        <f t="shared" si="1"/>
        <v>IQ/H</v>
      </c>
      <c r="C54" s="41">
        <v>1</v>
      </c>
      <c r="D54" s="174" t="s">
        <v>677</v>
      </c>
      <c r="E54" s="174"/>
      <c r="F54" s="174"/>
      <c r="G54" s="174"/>
      <c r="H54" s="174"/>
      <c r="I54" s="174"/>
      <c r="J54" s="174"/>
      <c r="K54" s="174"/>
      <c r="L54" s="174"/>
      <c r="M54" s="174"/>
      <c r="N54" s="174"/>
      <c r="O54" s="174"/>
    </row>
    <row r="55" spans="2:15" ht="16.5" thickTop="1" thickBot="1" x14ac:dyDescent="0.3">
      <c r="B55" s="26" t="str">
        <f t="shared" si="1"/>
        <v>IQ/H</v>
      </c>
      <c r="C55" s="41">
        <v>2</v>
      </c>
      <c r="D55" s="174" t="s">
        <v>336</v>
      </c>
      <c r="E55" s="174"/>
      <c r="F55" s="174"/>
      <c r="G55" s="174"/>
      <c r="H55" s="174"/>
      <c r="I55" s="174"/>
      <c r="J55" s="174"/>
      <c r="K55" s="174"/>
      <c r="L55" s="174"/>
      <c r="M55" s="174"/>
      <c r="N55" s="174"/>
      <c r="O55" s="174"/>
    </row>
    <row r="56" spans="2:15" ht="16.5" thickTop="1" thickBot="1" x14ac:dyDescent="0.3">
      <c r="B56" s="26" t="str">
        <f t="shared" si="1"/>
        <v>IQ/H</v>
      </c>
      <c r="C56" s="41">
        <v>2</v>
      </c>
      <c r="D56" s="174" t="s">
        <v>678</v>
      </c>
      <c r="E56" s="174"/>
      <c r="F56" s="174"/>
      <c r="G56" s="174"/>
      <c r="H56" s="174"/>
      <c r="I56" s="174"/>
      <c r="J56" s="174"/>
      <c r="K56" s="174"/>
      <c r="L56" s="174"/>
      <c r="M56" s="174"/>
      <c r="N56" s="174"/>
      <c r="O56" s="174"/>
    </row>
    <row r="57" spans="2:15" ht="17.25" thickTop="1" thickBot="1" x14ac:dyDescent="0.3">
      <c r="B57" s="176" t="s">
        <v>319</v>
      </c>
      <c r="C57" s="176"/>
      <c r="D57" s="176"/>
      <c r="E57" s="176"/>
      <c r="F57" s="176"/>
      <c r="G57" s="176"/>
      <c r="H57" s="176"/>
      <c r="I57" s="176"/>
      <c r="J57" s="176"/>
      <c r="K57" s="176"/>
      <c r="L57" s="176"/>
      <c r="M57" s="176"/>
      <c r="N57" s="176"/>
      <c r="O57" s="176"/>
    </row>
    <row r="58" spans="2:15" ht="29.25" customHeight="1" thickTop="1" thickBot="1" x14ac:dyDescent="0.3">
      <c r="B58" s="26" t="str">
        <f t="shared" si="1"/>
        <v>IQ/H</v>
      </c>
      <c r="C58" s="41">
        <v>0</v>
      </c>
      <c r="D58" s="174" t="s">
        <v>337</v>
      </c>
      <c r="E58" s="174"/>
      <c r="F58" s="174"/>
      <c r="G58" s="174"/>
      <c r="H58" s="174"/>
      <c r="I58" s="174"/>
      <c r="J58" s="174"/>
      <c r="K58" s="174"/>
      <c r="L58" s="174"/>
      <c r="M58" s="174"/>
      <c r="N58" s="174"/>
      <c r="O58" s="174"/>
    </row>
    <row r="59" spans="2:15" ht="16.5" thickTop="1" thickBot="1" x14ac:dyDescent="0.3">
      <c r="B59" s="26" t="str">
        <f t="shared" si="1"/>
        <v>IQ/H</v>
      </c>
      <c r="C59" s="41">
        <v>1</v>
      </c>
      <c r="D59" s="174" t="s">
        <v>338</v>
      </c>
      <c r="E59" s="174"/>
      <c r="F59" s="174"/>
      <c r="G59" s="174"/>
      <c r="H59" s="174"/>
      <c r="I59" s="174"/>
      <c r="J59" s="174"/>
      <c r="K59" s="174"/>
      <c r="L59" s="174"/>
      <c r="M59" s="174"/>
      <c r="N59" s="174"/>
      <c r="O59" s="174"/>
    </row>
    <row r="60" spans="2:15" ht="16.5" thickTop="1" thickBot="1" x14ac:dyDescent="0.3">
      <c r="B60" s="26" t="str">
        <f t="shared" si="1"/>
        <v>IQ/H</v>
      </c>
      <c r="C60" s="41">
        <v>1</v>
      </c>
      <c r="D60" s="174" t="s">
        <v>318</v>
      </c>
      <c r="E60" s="174"/>
      <c r="F60" s="174"/>
      <c r="G60" s="174"/>
      <c r="H60" s="174"/>
      <c r="I60" s="174"/>
      <c r="J60" s="174"/>
      <c r="K60" s="174"/>
      <c r="L60" s="174"/>
      <c r="M60" s="174"/>
      <c r="N60" s="174"/>
      <c r="O60" s="174"/>
    </row>
    <row r="61" spans="2:15" ht="16.5" thickTop="1" thickBot="1" x14ac:dyDescent="0.3">
      <c r="B61" s="26" t="str">
        <f t="shared" si="1"/>
        <v>IQ/H</v>
      </c>
      <c r="C61" s="41">
        <v>1</v>
      </c>
      <c r="D61" s="174" t="s">
        <v>339</v>
      </c>
      <c r="E61" s="174"/>
      <c r="F61" s="174"/>
      <c r="G61" s="174"/>
      <c r="H61" s="174"/>
      <c r="I61" s="174"/>
      <c r="J61" s="174"/>
      <c r="K61" s="174"/>
      <c r="L61" s="174"/>
      <c r="M61" s="174"/>
      <c r="N61" s="174"/>
      <c r="O61" s="174"/>
    </row>
    <row r="62" spans="2:15" ht="16.5" thickTop="1" thickBot="1" x14ac:dyDescent="0.3">
      <c r="B62" s="26" t="str">
        <f t="shared" si="1"/>
        <v>IQ/H</v>
      </c>
      <c r="C62" s="41">
        <v>2</v>
      </c>
      <c r="D62" s="174" t="s">
        <v>340</v>
      </c>
      <c r="E62" s="174"/>
      <c r="F62" s="174"/>
      <c r="G62" s="174"/>
      <c r="H62" s="174"/>
      <c r="I62" s="174"/>
      <c r="J62" s="174"/>
      <c r="K62" s="174"/>
      <c r="L62" s="174"/>
      <c r="M62" s="174"/>
      <c r="N62" s="174"/>
      <c r="O62" s="174"/>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3" t="s">
        <v>341</v>
      </c>
      <c r="C2" s="183"/>
      <c r="D2" s="183"/>
      <c r="E2" s="183"/>
      <c r="F2" s="183"/>
      <c r="G2" s="183"/>
      <c r="H2" s="183"/>
      <c r="I2" s="183"/>
      <c r="J2" s="183"/>
      <c r="K2" s="183"/>
      <c r="L2" s="183"/>
      <c r="M2" s="183"/>
      <c r="N2" s="183"/>
    </row>
    <row r="3" spans="2:37" x14ac:dyDescent="0.25">
      <c r="B3" s="39">
        <v>0</v>
      </c>
      <c r="C3" s="182" t="s">
        <v>433</v>
      </c>
      <c r="D3" s="182"/>
      <c r="E3" s="182"/>
      <c r="F3" s="182"/>
      <c r="G3" s="182"/>
      <c r="H3" s="182"/>
      <c r="I3" s="182"/>
      <c r="J3" s="182"/>
      <c r="K3" s="182"/>
      <c r="L3" s="182"/>
      <c r="M3" s="182"/>
      <c r="N3" s="182"/>
    </row>
    <row r="4" spans="2:37" x14ac:dyDescent="0.25">
      <c r="B4" s="39">
        <v>1</v>
      </c>
      <c r="C4" s="182" t="s">
        <v>432</v>
      </c>
      <c r="D4" s="182"/>
      <c r="E4" s="182"/>
      <c r="F4" s="182"/>
      <c r="G4" s="182"/>
      <c r="H4" s="182"/>
      <c r="I4" s="182"/>
      <c r="J4" s="182"/>
      <c r="K4" s="182"/>
      <c r="L4" s="182"/>
      <c r="M4" s="182"/>
      <c r="N4" s="182"/>
      <c r="AK4">
        <v>6</v>
      </c>
    </row>
    <row r="5" spans="2:37" x14ac:dyDescent="0.25">
      <c r="B5" s="39">
        <v>2</v>
      </c>
      <c r="C5" s="182" t="s">
        <v>434</v>
      </c>
      <c r="D5" s="182"/>
      <c r="E5" s="182"/>
      <c r="F5" s="182"/>
      <c r="G5" s="182"/>
      <c r="H5" s="182"/>
      <c r="I5" s="182"/>
      <c r="J5" s="182"/>
      <c r="K5" s="182"/>
      <c r="L5" s="182"/>
      <c r="M5" s="182"/>
      <c r="N5" s="182"/>
    </row>
    <row r="6" spans="2:37" x14ac:dyDescent="0.25">
      <c r="B6" s="39">
        <v>3</v>
      </c>
      <c r="C6" s="182" t="s">
        <v>435</v>
      </c>
      <c r="D6" s="182"/>
      <c r="E6" s="182"/>
      <c r="F6" s="182"/>
      <c r="G6" s="182"/>
      <c r="H6" s="182"/>
      <c r="I6" s="182"/>
      <c r="J6" s="182"/>
      <c r="K6" s="182"/>
      <c r="L6" s="182"/>
      <c r="M6" s="182"/>
      <c r="N6" s="182"/>
    </row>
    <row r="7" spans="2:37" x14ac:dyDescent="0.25">
      <c r="B7" s="39">
        <v>4</v>
      </c>
      <c r="C7" s="182" t="s">
        <v>436</v>
      </c>
      <c r="D7" s="182"/>
      <c r="E7" s="182"/>
      <c r="F7" s="182"/>
      <c r="G7" s="182"/>
      <c r="H7" s="182"/>
      <c r="I7" s="182"/>
      <c r="J7" s="182"/>
      <c r="K7" s="182"/>
      <c r="L7" s="182"/>
      <c r="M7" s="182"/>
      <c r="N7" s="182"/>
    </row>
    <row r="8" spans="2:37" ht="15.75" x14ac:dyDescent="0.25">
      <c r="B8" s="183" t="s">
        <v>345</v>
      </c>
      <c r="C8" s="183"/>
      <c r="D8" s="183"/>
      <c r="E8" s="183"/>
      <c r="F8" s="183"/>
      <c r="G8" s="183"/>
      <c r="H8" s="183"/>
      <c r="I8" s="183"/>
      <c r="J8" s="183"/>
      <c r="K8" s="183"/>
      <c r="L8" s="183"/>
      <c r="M8" s="183"/>
      <c r="N8" s="183"/>
    </row>
    <row r="9" spans="2:37" x14ac:dyDescent="0.25">
      <c r="B9" s="39">
        <v>0</v>
      </c>
      <c r="C9" s="182" t="s">
        <v>572</v>
      </c>
      <c r="D9" s="182"/>
      <c r="E9" s="182"/>
      <c r="F9" s="182"/>
      <c r="G9" s="182"/>
      <c r="H9" s="182"/>
      <c r="I9" s="182"/>
      <c r="J9" s="182"/>
      <c r="K9" s="182"/>
      <c r="L9" s="182"/>
      <c r="M9" s="182"/>
      <c r="N9" s="182"/>
    </row>
    <row r="10" spans="2:37" x14ac:dyDescent="0.25">
      <c r="B10" s="39">
        <v>0</v>
      </c>
      <c r="C10" s="182" t="s">
        <v>450</v>
      </c>
      <c r="D10" s="182"/>
      <c r="E10" s="182"/>
      <c r="F10" s="182"/>
      <c r="G10" s="182"/>
      <c r="H10" s="182"/>
      <c r="I10" s="182"/>
      <c r="J10" s="182"/>
      <c r="K10" s="182"/>
      <c r="L10" s="182"/>
      <c r="M10" s="182"/>
      <c r="N10" s="182"/>
      <c r="T10" s="42"/>
    </row>
    <row r="11" spans="2:37" x14ac:dyDescent="0.25">
      <c r="B11" s="39">
        <v>0</v>
      </c>
      <c r="C11" s="182" t="s">
        <v>342</v>
      </c>
      <c r="D11" s="182"/>
      <c r="E11" s="182"/>
      <c r="F11" s="182"/>
      <c r="G11" s="182"/>
      <c r="H11" s="182"/>
      <c r="I11" s="182"/>
      <c r="J11" s="182"/>
      <c r="K11" s="182"/>
      <c r="L11" s="182"/>
      <c r="M11" s="182"/>
      <c r="N11" s="182"/>
    </row>
    <row r="12" spans="2:37" x14ac:dyDescent="0.25">
      <c r="B12" s="39">
        <v>1</v>
      </c>
      <c r="C12" s="182" t="s">
        <v>343</v>
      </c>
      <c r="D12" s="182"/>
      <c r="E12" s="182"/>
      <c r="F12" s="182"/>
      <c r="G12" s="182"/>
      <c r="H12" s="182"/>
      <c r="I12" s="182"/>
      <c r="J12" s="182"/>
      <c r="K12" s="182"/>
      <c r="L12" s="182"/>
      <c r="M12" s="182"/>
      <c r="N12" s="182"/>
    </row>
    <row r="13" spans="2:37" x14ac:dyDescent="0.25">
      <c r="B13" s="39">
        <v>1</v>
      </c>
      <c r="C13" s="182" t="s">
        <v>437</v>
      </c>
      <c r="D13" s="182"/>
      <c r="E13" s="182"/>
      <c r="F13" s="182"/>
      <c r="G13" s="182"/>
      <c r="H13" s="182"/>
      <c r="I13" s="182"/>
      <c r="J13" s="182"/>
      <c r="K13" s="182"/>
      <c r="L13" s="182"/>
      <c r="M13" s="182"/>
      <c r="N13" s="182"/>
    </row>
    <row r="14" spans="2:37" x14ac:dyDescent="0.25">
      <c r="B14" s="39">
        <v>2</v>
      </c>
      <c r="C14" s="182" t="s">
        <v>438</v>
      </c>
      <c r="D14" s="182"/>
      <c r="E14" s="182"/>
      <c r="F14" s="182"/>
      <c r="G14" s="182"/>
      <c r="H14" s="182"/>
      <c r="I14" s="182"/>
      <c r="J14" s="182"/>
      <c r="K14" s="182"/>
      <c r="L14" s="182"/>
      <c r="M14" s="182"/>
      <c r="N14" s="182"/>
    </row>
    <row r="15" spans="2:37" x14ac:dyDescent="0.25">
      <c r="B15" s="39">
        <v>2</v>
      </c>
      <c r="C15" s="182" t="s">
        <v>344</v>
      </c>
      <c r="D15" s="182"/>
      <c r="E15" s="182"/>
      <c r="F15" s="182"/>
      <c r="G15" s="182"/>
      <c r="H15" s="182"/>
      <c r="I15" s="182"/>
      <c r="J15" s="182"/>
      <c r="K15" s="182"/>
      <c r="L15" s="182"/>
      <c r="M15" s="182"/>
      <c r="N15" s="182"/>
    </row>
    <row r="16" spans="2:37" x14ac:dyDescent="0.25">
      <c r="B16" s="39">
        <v>3</v>
      </c>
      <c r="C16" s="182" t="s">
        <v>439</v>
      </c>
      <c r="D16" s="182"/>
      <c r="E16" s="182"/>
      <c r="F16" s="182"/>
      <c r="G16" s="182"/>
      <c r="H16" s="182"/>
      <c r="I16" s="182"/>
      <c r="J16" s="182"/>
      <c r="K16" s="182"/>
      <c r="L16" s="182"/>
      <c r="M16" s="182"/>
      <c r="N16" s="182"/>
    </row>
    <row r="17" spans="2:14" x14ac:dyDescent="0.25">
      <c r="B17" s="39">
        <v>4</v>
      </c>
      <c r="C17" s="182" t="s">
        <v>440</v>
      </c>
      <c r="D17" s="182"/>
      <c r="E17" s="182"/>
      <c r="F17" s="182"/>
      <c r="G17" s="182"/>
      <c r="H17" s="182"/>
      <c r="I17" s="182"/>
      <c r="J17" s="182"/>
      <c r="K17" s="182"/>
      <c r="L17" s="182"/>
      <c r="M17" s="182"/>
      <c r="N17" s="182"/>
    </row>
    <row r="18" spans="2:14" ht="15.75" x14ac:dyDescent="0.25">
      <c r="B18" s="181" t="s">
        <v>346</v>
      </c>
      <c r="C18" s="181"/>
      <c r="D18" s="181"/>
      <c r="E18" s="181"/>
      <c r="F18" s="181"/>
      <c r="G18" s="181"/>
      <c r="H18" s="181"/>
      <c r="I18" s="181"/>
      <c r="J18" s="181"/>
      <c r="K18" s="181"/>
      <c r="L18" s="181"/>
      <c r="M18" s="181"/>
      <c r="N18" s="181"/>
    </row>
    <row r="19" spans="2:14" ht="32.25" customHeight="1" x14ac:dyDescent="0.25">
      <c r="B19" s="39">
        <v>0</v>
      </c>
      <c r="C19" s="182" t="s">
        <v>679</v>
      </c>
      <c r="D19" s="182"/>
      <c r="E19" s="182"/>
      <c r="F19" s="182"/>
      <c r="G19" s="182"/>
      <c r="H19" s="182"/>
      <c r="I19" s="182"/>
      <c r="J19" s="182"/>
      <c r="K19" s="182"/>
      <c r="L19" s="182"/>
      <c r="M19" s="182"/>
      <c r="N19" s="182"/>
    </row>
    <row r="20" spans="2:14" x14ac:dyDescent="0.25">
      <c r="B20" s="39">
        <v>1</v>
      </c>
      <c r="C20" s="182" t="s">
        <v>441</v>
      </c>
      <c r="D20" s="182"/>
      <c r="E20" s="182"/>
      <c r="F20" s="182"/>
      <c r="G20" s="182"/>
      <c r="H20" s="182"/>
      <c r="I20" s="182"/>
      <c r="J20" s="182"/>
      <c r="K20" s="182"/>
      <c r="L20" s="182"/>
      <c r="M20" s="182"/>
      <c r="N20" s="182"/>
    </row>
    <row r="21" spans="2:14" x14ac:dyDescent="0.25">
      <c r="B21" s="39">
        <v>2</v>
      </c>
      <c r="C21" s="182" t="s">
        <v>442</v>
      </c>
      <c r="D21" s="182"/>
      <c r="E21" s="182"/>
      <c r="F21" s="182"/>
      <c r="G21" s="182"/>
      <c r="H21" s="182"/>
      <c r="I21" s="182"/>
      <c r="J21" s="182"/>
      <c r="K21" s="182"/>
      <c r="L21" s="182"/>
      <c r="M21" s="182"/>
      <c r="N21" s="182"/>
    </row>
    <row r="22" spans="2:14" x14ac:dyDescent="0.25">
      <c r="B22" s="39">
        <v>3</v>
      </c>
      <c r="C22" s="182" t="s">
        <v>443</v>
      </c>
      <c r="D22" s="182"/>
      <c r="E22" s="182"/>
      <c r="F22" s="182"/>
      <c r="G22" s="182"/>
      <c r="H22" s="182"/>
      <c r="I22" s="182"/>
      <c r="J22" s="182"/>
      <c r="K22" s="182"/>
      <c r="L22" s="182"/>
      <c r="M22" s="182"/>
      <c r="N22" s="182"/>
    </row>
    <row r="23" spans="2:14" x14ac:dyDescent="0.25">
      <c r="B23" s="39">
        <v>4</v>
      </c>
      <c r="C23" s="182" t="s">
        <v>444</v>
      </c>
      <c r="D23" s="182"/>
      <c r="E23" s="182"/>
      <c r="F23" s="182"/>
      <c r="G23" s="182"/>
      <c r="H23" s="182"/>
      <c r="I23" s="182"/>
      <c r="J23" s="182"/>
      <c r="K23" s="182"/>
      <c r="L23" s="182"/>
      <c r="M23" s="182"/>
      <c r="N23" s="182"/>
    </row>
    <row r="24" spans="2:14" ht="15.75" x14ac:dyDescent="0.25">
      <c r="B24" s="181" t="s">
        <v>349</v>
      </c>
      <c r="C24" s="181"/>
      <c r="D24" s="181"/>
      <c r="E24" s="181"/>
      <c r="F24" s="181"/>
      <c r="G24" s="181"/>
      <c r="H24" s="181"/>
      <c r="I24" s="181"/>
      <c r="J24" s="181"/>
      <c r="K24" s="181"/>
      <c r="L24" s="181"/>
      <c r="M24" s="181"/>
      <c r="N24" s="181"/>
    </row>
    <row r="25" spans="2:14" x14ac:dyDescent="0.25">
      <c r="B25" s="39">
        <v>0</v>
      </c>
      <c r="C25" s="182" t="s">
        <v>445</v>
      </c>
      <c r="D25" s="182"/>
      <c r="E25" s="182"/>
      <c r="F25" s="182"/>
      <c r="G25" s="182"/>
      <c r="H25" s="182"/>
      <c r="I25" s="182"/>
      <c r="J25" s="182"/>
      <c r="K25" s="182"/>
      <c r="L25" s="182"/>
      <c r="M25" s="182"/>
      <c r="N25" s="182"/>
    </row>
    <row r="26" spans="2:14" x14ac:dyDescent="0.25">
      <c r="B26" s="39">
        <v>1</v>
      </c>
      <c r="C26" s="182" t="s">
        <v>446</v>
      </c>
      <c r="D26" s="182"/>
      <c r="E26" s="182"/>
      <c r="F26" s="182"/>
      <c r="G26" s="182"/>
      <c r="H26" s="182"/>
      <c r="I26" s="182"/>
      <c r="J26" s="182"/>
      <c r="K26" s="182"/>
      <c r="L26" s="182"/>
      <c r="M26" s="182"/>
      <c r="N26" s="182"/>
    </row>
    <row r="27" spans="2:14" x14ac:dyDescent="0.25">
      <c r="B27" s="39">
        <v>1</v>
      </c>
      <c r="C27" s="182" t="s">
        <v>347</v>
      </c>
      <c r="D27" s="182"/>
      <c r="E27" s="182"/>
      <c r="F27" s="182"/>
      <c r="G27" s="182"/>
      <c r="H27" s="182"/>
      <c r="I27" s="182"/>
      <c r="J27" s="182"/>
      <c r="K27" s="182"/>
      <c r="L27" s="182"/>
      <c r="M27" s="182"/>
      <c r="N27" s="182"/>
    </row>
    <row r="28" spans="2:14" x14ac:dyDescent="0.25">
      <c r="B28" s="39">
        <v>2</v>
      </c>
      <c r="C28" s="182" t="s">
        <v>447</v>
      </c>
      <c r="D28" s="182"/>
      <c r="E28" s="182"/>
      <c r="F28" s="182"/>
      <c r="G28" s="182"/>
      <c r="H28" s="182"/>
      <c r="I28" s="182"/>
      <c r="J28" s="182"/>
      <c r="K28" s="182"/>
      <c r="L28" s="182"/>
      <c r="M28" s="182"/>
      <c r="N28" s="182"/>
    </row>
    <row r="29" spans="2:14" x14ac:dyDescent="0.25">
      <c r="B29" s="39">
        <v>2</v>
      </c>
      <c r="C29" s="182" t="s">
        <v>348</v>
      </c>
      <c r="D29" s="182"/>
      <c r="E29" s="182"/>
      <c r="F29" s="182"/>
      <c r="G29" s="182"/>
      <c r="H29" s="182"/>
      <c r="I29" s="182"/>
      <c r="J29" s="182"/>
      <c r="K29" s="182"/>
      <c r="L29" s="182"/>
      <c r="M29" s="182"/>
      <c r="N29" s="182"/>
    </row>
    <row r="30" spans="2:14" x14ac:dyDescent="0.25">
      <c r="B30" s="39">
        <v>3</v>
      </c>
      <c r="C30" s="182" t="s">
        <v>448</v>
      </c>
      <c r="D30" s="182"/>
      <c r="E30" s="182"/>
      <c r="F30" s="182"/>
      <c r="G30" s="182"/>
      <c r="H30" s="182"/>
      <c r="I30" s="182"/>
      <c r="J30" s="182"/>
      <c r="K30" s="182"/>
      <c r="L30" s="182"/>
      <c r="M30" s="182"/>
      <c r="N30" s="182"/>
    </row>
    <row r="31" spans="2:14" x14ac:dyDescent="0.25">
      <c r="B31" s="39">
        <v>4</v>
      </c>
      <c r="C31" s="182" t="s">
        <v>449</v>
      </c>
      <c r="D31" s="182"/>
      <c r="E31" s="182"/>
      <c r="F31" s="182"/>
      <c r="G31" s="182"/>
      <c r="H31" s="182"/>
      <c r="I31" s="182"/>
      <c r="J31" s="182"/>
      <c r="K31" s="182"/>
      <c r="L31" s="182"/>
      <c r="M31" s="182"/>
      <c r="N31" s="182"/>
    </row>
    <row r="32" spans="2:14" ht="15.75" x14ac:dyDescent="0.25">
      <c r="B32" s="181"/>
      <c r="C32" s="181"/>
      <c r="D32" s="181"/>
      <c r="E32" s="181"/>
      <c r="F32" s="181"/>
      <c r="G32" s="181"/>
      <c r="H32" s="181"/>
      <c r="I32" s="181"/>
      <c r="J32" s="181"/>
      <c r="K32" s="181"/>
      <c r="L32" s="181"/>
      <c r="M32" s="181"/>
      <c r="N32" s="181"/>
    </row>
    <row r="33" spans="2:14" x14ac:dyDescent="0.25">
      <c r="B33" s="39">
        <v>0</v>
      </c>
      <c r="C33" s="182" t="s">
        <v>451</v>
      </c>
      <c r="D33" s="182"/>
      <c r="E33" s="182"/>
      <c r="F33" s="182"/>
      <c r="G33" s="182"/>
      <c r="H33" s="182"/>
      <c r="I33" s="182"/>
      <c r="J33" s="182"/>
      <c r="K33" s="182"/>
      <c r="L33" s="182"/>
      <c r="M33" s="182"/>
      <c r="N33" s="182"/>
    </row>
    <row r="34" spans="2:14" x14ac:dyDescent="0.25">
      <c r="B34" s="39">
        <v>1</v>
      </c>
      <c r="C34" s="182" t="s">
        <v>452</v>
      </c>
      <c r="D34" s="182"/>
      <c r="E34" s="182"/>
      <c r="F34" s="182"/>
      <c r="G34" s="182"/>
      <c r="H34" s="182"/>
      <c r="I34" s="182"/>
      <c r="J34" s="182"/>
      <c r="K34" s="182"/>
      <c r="L34" s="182"/>
      <c r="M34" s="182"/>
      <c r="N34" s="182"/>
    </row>
    <row r="35" spans="2:14" x14ac:dyDescent="0.25">
      <c r="B35" s="39">
        <v>1</v>
      </c>
      <c r="C35" s="182" t="s">
        <v>350</v>
      </c>
      <c r="D35" s="182"/>
      <c r="E35" s="182"/>
      <c r="F35" s="182"/>
      <c r="G35" s="182"/>
      <c r="H35" s="182"/>
      <c r="I35" s="182"/>
      <c r="J35" s="182"/>
      <c r="K35" s="182"/>
      <c r="L35" s="182"/>
      <c r="M35" s="182"/>
      <c r="N35" s="182"/>
    </row>
    <row r="36" spans="2:14" x14ac:dyDescent="0.25">
      <c r="B36" s="39">
        <v>2</v>
      </c>
      <c r="C36" s="182" t="s">
        <v>453</v>
      </c>
      <c r="D36" s="182"/>
      <c r="E36" s="182"/>
      <c r="F36" s="182"/>
      <c r="G36" s="182"/>
      <c r="H36" s="182"/>
      <c r="I36" s="182"/>
      <c r="J36" s="182"/>
      <c r="K36" s="182"/>
      <c r="L36" s="182"/>
      <c r="M36" s="182"/>
      <c r="N36" s="182"/>
    </row>
    <row r="37" spans="2:14" ht="30" customHeight="1" x14ac:dyDescent="0.25">
      <c r="B37" s="39">
        <v>2</v>
      </c>
      <c r="C37" s="182" t="s">
        <v>457</v>
      </c>
      <c r="D37" s="182"/>
      <c r="E37" s="182"/>
      <c r="F37" s="182"/>
      <c r="G37" s="182"/>
      <c r="H37" s="182"/>
      <c r="I37" s="182"/>
      <c r="J37" s="182"/>
      <c r="K37" s="182"/>
      <c r="L37" s="182"/>
      <c r="M37" s="182"/>
      <c r="N37" s="182"/>
    </row>
    <row r="38" spans="2:14" x14ac:dyDescent="0.25">
      <c r="B38" s="39">
        <v>3</v>
      </c>
      <c r="C38" s="182" t="s">
        <v>454</v>
      </c>
      <c r="D38" s="182"/>
      <c r="E38" s="182"/>
      <c r="F38" s="182"/>
      <c r="G38" s="182"/>
      <c r="H38" s="182"/>
      <c r="I38" s="182"/>
      <c r="J38" s="182"/>
      <c r="K38" s="182"/>
      <c r="L38" s="182"/>
      <c r="M38" s="182"/>
      <c r="N38" s="182"/>
    </row>
    <row r="39" spans="2:14" x14ac:dyDescent="0.25">
      <c r="B39" s="39">
        <v>4</v>
      </c>
      <c r="C39" s="182" t="s">
        <v>455</v>
      </c>
      <c r="D39" s="182"/>
      <c r="E39" s="182"/>
      <c r="F39" s="182"/>
      <c r="G39" s="182"/>
      <c r="H39" s="182"/>
      <c r="I39" s="182"/>
      <c r="J39" s="182"/>
      <c r="K39" s="182"/>
      <c r="L39" s="182"/>
      <c r="M39" s="182"/>
      <c r="N39" s="182"/>
    </row>
    <row r="40" spans="2:14" x14ac:dyDescent="0.25">
      <c r="B40" s="39">
        <v>5</v>
      </c>
      <c r="C40" s="182" t="s">
        <v>456</v>
      </c>
      <c r="D40" s="182"/>
      <c r="E40" s="182"/>
      <c r="F40" s="182"/>
      <c r="G40" s="182"/>
      <c r="H40" s="182"/>
      <c r="I40" s="182"/>
      <c r="J40" s="182"/>
      <c r="K40" s="182"/>
      <c r="L40" s="182"/>
      <c r="M40" s="182"/>
      <c r="N40" s="182"/>
    </row>
  </sheetData>
  <mergeCells count="39">
    <mergeCell ref="C30:N30"/>
    <mergeCell ref="C31:N31"/>
    <mergeCell ref="B24:N24"/>
    <mergeCell ref="B18:N18"/>
    <mergeCell ref="B8:N8"/>
    <mergeCell ref="C19:N19"/>
    <mergeCell ref="C20:N20"/>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7" zoomScale="130" zoomScaleNormal="130" workbookViewId="0">
      <selection activeCell="B48" sqref="B48"/>
    </sheetView>
  </sheetViews>
  <sheetFormatPr defaultRowHeight="15" x14ac:dyDescent="0.25"/>
  <cols>
    <col min="2" max="2" width="9.140625" style="1"/>
  </cols>
  <sheetData>
    <row r="3" spans="2:37" ht="15.75" x14ac:dyDescent="0.25">
      <c r="B3" s="186" t="s">
        <v>351</v>
      </c>
      <c r="C3" s="186"/>
      <c r="D3" s="186"/>
      <c r="E3" s="186"/>
      <c r="F3" s="186"/>
      <c r="G3" s="186"/>
      <c r="H3" s="186"/>
      <c r="I3" s="186"/>
      <c r="J3" s="186"/>
      <c r="K3" s="186"/>
      <c r="L3" s="186"/>
      <c r="M3" s="186"/>
      <c r="N3" s="186"/>
    </row>
    <row r="4" spans="2:37" x14ac:dyDescent="0.25">
      <c r="B4" s="38">
        <v>0</v>
      </c>
      <c r="C4" s="184" t="s">
        <v>587</v>
      </c>
      <c r="D4" s="184"/>
      <c r="E4" s="184"/>
      <c r="F4" s="184"/>
      <c r="G4" s="184"/>
      <c r="H4" s="184"/>
      <c r="I4" s="184"/>
      <c r="J4" s="184"/>
      <c r="K4" s="184"/>
      <c r="L4" s="184"/>
      <c r="M4" s="184"/>
      <c r="N4" s="184"/>
      <c r="AK4">
        <v>6</v>
      </c>
    </row>
    <row r="5" spans="2:37" x14ac:dyDescent="0.25">
      <c r="B5" s="38">
        <v>1</v>
      </c>
      <c r="C5" s="184" t="s">
        <v>586</v>
      </c>
      <c r="D5" s="184"/>
      <c r="E5" s="184"/>
      <c r="F5" s="184"/>
      <c r="G5" s="184"/>
      <c r="H5" s="184"/>
      <c r="I5" s="184"/>
      <c r="J5" s="184"/>
      <c r="K5" s="184"/>
      <c r="L5" s="184"/>
      <c r="M5" s="184"/>
      <c r="N5" s="184"/>
    </row>
    <row r="6" spans="2:37" x14ac:dyDescent="0.25">
      <c r="B6" s="38">
        <v>1</v>
      </c>
      <c r="C6" s="184" t="s">
        <v>585</v>
      </c>
      <c r="D6" s="184"/>
      <c r="E6" s="184"/>
      <c r="F6" s="184"/>
      <c r="G6" s="184"/>
      <c r="H6" s="184"/>
      <c r="I6" s="184"/>
      <c r="J6" s="184"/>
      <c r="K6" s="184"/>
      <c r="L6" s="184"/>
      <c r="M6" s="184"/>
      <c r="N6" s="184"/>
    </row>
    <row r="7" spans="2:37" x14ac:dyDescent="0.25">
      <c r="B7" s="38">
        <v>6</v>
      </c>
      <c r="C7" s="184" t="s">
        <v>584</v>
      </c>
      <c r="D7" s="184"/>
      <c r="E7" s="184"/>
      <c r="F7" s="184"/>
      <c r="G7" s="184"/>
      <c r="H7" s="184"/>
      <c r="I7" s="184"/>
      <c r="J7" s="184"/>
      <c r="K7" s="184"/>
      <c r="L7" s="184"/>
      <c r="M7" s="184"/>
      <c r="N7" s="184"/>
    </row>
    <row r="8" spans="2:37" x14ac:dyDescent="0.25">
      <c r="B8" s="38">
        <v>7</v>
      </c>
      <c r="C8" s="184" t="s">
        <v>583</v>
      </c>
      <c r="D8" s="184"/>
      <c r="E8" s="184"/>
      <c r="F8" s="184"/>
      <c r="G8" s="184"/>
      <c r="H8" s="184"/>
      <c r="I8" s="184"/>
      <c r="J8" s="184"/>
      <c r="K8" s="184"/>
      <c r="L8" s="184"/>
      <c r="M8" s="184"/>
      <c r="N8" s="184"/>
    </row>
    <row r="9" spans="2:37" x14ac:dyDescent="0.25">
      <c r="B9" s="38">
        <v>8</v>
      </c>
      <c r="C9" s="184" t="s">
        <v>582</v>
      </c>
      <c r="D9" s="184"/>
      <c r="E9" s="184"/>
      <c r="F9" s="184"/>
      <c r="G9" s="184"/>
      <c r="H9" s="184"/>
      <c r="I9" s="184"/>
      <c r="J9" s="184"/>
      <c r="K9" s="184"/>
      <c r="L9" s="184"/>
      <c r="M9" s="184"/>
      <c r="N9" s="184"/>
    </row>
    <row r="10" spans="2:37" x14ac:dyDescent="0.25">
      <c r="B10" s="38">
        <v>9</v>
      </c>
      <c r="C10" s="184" t="s">
        <v>581</v>
      </c>
      <c r="D10" s="184"/>
      <c r="E10" s="184"/>
      <c r="F10" s="184"/>
      <c r="G10" s="184"/>
      <c r="H10" s="184"/>
      <c r="I10" s="184"/>
      <c r="J10" s="184"/>
      <c r="K10" s="184"/>
      <c r="L10" s="184"/>
      <c r="M10" s="184"/>
      <c r="N10" s="184"/>
      <c r="T10" s="42" t="s">
        <v>616</v>
      </c>
    </row>
    <row r="11" spans="2:37" x14ac:dyDescent="0.25">
      <c r="B11" s="38">
        <v>10</v>
      </c>
      <c r="C11" s="184" t="s">
        <v>580</v>
      </c>
      <c r="D11" s="184"/>
      <c r="E11" s="184"/>
      <c r="F11" s="184"/>
      <c r="G11" s="184"/>
      <c r="H11" s="184"/>
      <c r="I11" s="184"/>
      <c r="J11" s="184"/>
      <c r="K11" s="184"/>
      <c r="L11" s="184"/>
      <c r="M11" s="184"/>
      <c r="N11" s="184"/>
    </row>
    <row r="12" spans="2:37" x14ac:dyDescent="0.25">
      <c r="B12" s="38">
        <v>11</v>
      </c>
      <c r="C12" s="184" t="s">
        <v>579</v>
      </c>
      <c r="D12" s="184"/>
      <c r="E12" s="184"/>
      <c r="F12" s="184"/>
      <c r="G12" s="184"/>
      <c r="H12" s="184"/>
      <c r="I12" s="184"/>
      <c r="J12" s="184"/>
      <c r="K12" s="184"/>
      <c r="L12" s="184"/>
      <c r="M12" s="184"/>
      <c r="N12" s="184"/>
    </row>
    <row r="13" spans="2:37" ht="15.75" x14ac:dyDescent="0.25">
      <c r="B13" s="186" t="s">
        <v>356</v>
      </c>
      <c r="C13" s="186"/>
      <c r="D13" s="186"/>
      <c r="E13" s="186"/>
      <c r="F13" s="186"/>
      <c r="G13" s="186"/>
      <c r="H13" s="186"/>
      <c r="I13" s="186"/>
      <c r="J13" s="186"/>
      <c r="K13" s="186"/>
      <c r="L13" s="186"/>
      <c r="M13" s="186"/>
      <c r="N13" s="186"/>
    </row>
    <row r="14" spans="2:37" x14ac:dyDescent="0.25">
      <c r="B14" s="38">
        <v>0</v>
      </c>
      <c r="C14" s="184" t="s">
        <v>573</v>
      </c>
      <c r="D14" s="184"/>
      <c r="E14" s="184"/>
      <c r="F14" s="184"/>
      <c r="G14" s="184"/>
      <c r="H14" s="184"/>
      <c r="I14" s="184"/>
      <c r="J14" s="184"/>
      <c r="K14" s="184"/>
      <c r="L14" s="184"/>
      <c r="M14" s="184"/>
      <c r="N14" s="184"/>
    </row>
    <row r="15" spans="2:37" x14ac:dyDescent="0.25">
      <c r="B15" s="38">
        <v>1</v>
      </c>
      <c r="C15" s="184" t="s">
        <v>574</v>
      </c>
      <c r="D15" s="184"/>
      <c r="E15" s="184"/>
      <c r="F15" s="184"/>
      <c r="G15" s="184"/>
      <c r="H15" s="184"/>
      <c r="I15" s="184"/>
      <c r="J15" s="184"/>
      <c r="K15" s="184"/>
      <c r="L15" s="184"/>
      <c r="M15" s="184"/>
      <c r="N15" s="184"/>
    </row>
    <row r="16" spans="2:37" x14ac:dyDescent="0.25">
      <c r="B16" s="38">
        <v>1</v>
      </c>
      <c r="C16" s="184" t="s">
        <v>352</v>
      </c>
      <c r="D16" s="184"/>
      <c r="E16" s="184"/>
      <c r="F16" s="184"/>
      <c r="G16" s="184"/>
      <c r="H16" s="184"/>
      <c r="I16" s="184"/>
      <c r="J16" s="184"/>
      <c r="K16" s="184"/>
      <c r="L16" s="184"/>
      <c r="M16" s="184"/>
      <c r="N16" s="184"/>
    </row>
    <row r="17" spans="2:14" x14ac:dyDescent="0.25">
      <c r="B17" s="38">
        <v>2</v>
      </c>
      <c r="C17" s="184" t="s">
        <v>575</v>
      </c>
      <c r="D17" s="184"/>
      <c r="E17" s="184"/>
      <c r="F17" s="184"/>
      <c r="G17" s="184"/>
      <c r="H17" s="184"/>
      <c r="I17" s="184"/>
      <c r="J17" s="184"/>
      <c r="K17" s="184"/>
      <c r="L17" s="184"/>
      <c r="M17" s="184"/>
      <c r="N17" s="184"/>
    </row>
    <row r="18" spans="2:14" x14ac:dyDescent="0.25">
      <c r="B18" s="38">
        <v>2</v>
      </c>
      <c r="C18" s="184" t="s">
        <v>353</v>
      </c>
      <c r="D18" s="184"/>
      <c r="E18" s="184"/>
      <c r="F18" s="184"/>
      <c r="G18" s="184"/>
      <c r="H18" s="184"/>
      <c r="I18" s="184"/>
      <c r="J18" s="184"/>
      <c r="K18" s="184"/>
      <c r="L18" s="184"/>
      <c r="M18" s="184"/>
      <c r="N18" s="184"/>
    </row>
    <row r="19" spans="2:14" x14ac:dyDescent="0.25">
      <c r="B19" s="38">
        <v>3</v>
      </c>
      <c r="C19" s="184" t="s">
        <v>576</v>
      </c>
      <c r="D19" s="184"/>
      <c r="E19" s="184"/>
      <c r="F19" s="184"/>
      <c r="G19" s="184"/>
      <c r="H19" s="184"/>
      <c r="I19" s="184"/>
      <c r="J19" s="184"/>
      <c r="K19" s="184"/>
      <c r="L19" s="184"/>
      <c r="M19" s="184"/>
      <c r="N19" s="184"/>
    </row>
    <row r="20" spans="2:14" x14ac:dyDescent="0.25">
      <c r="B20" s="38">
        <v>3</v>
      </c>
      <c r="C20" s="184" t="s">
        <v>354</v>
      </c>
      <c r="D20" s="184"/>
      <c r="E20" s="184"/>
      <c r="F20" s="184"/>
      <c r="G20" s="184"/>
      <c r="H20" s="184"/>
      <c r="I20" s="184"/>
      <c r="J20" s="184"/>
      <c r="K20" s="184"/>
      <c r="L20" s="184"/>
      <c r="M20" s="184"/>
      <c r="N20" s="184"/>
    </row>
    <row r="21" spans="2:14" x14ac:dyDescent="0.25">
      <c r="B21" s="38">
        <v>3</v>
      </c>
      <c r="C21" s="184" t="s">
        <v>355</v>
      </c>
      <c r="D21" s="184"/>
      <c r="E21" s="184"/>
      <c r="F21" s="184"/>
      <c r="G21" s="184"/>
      <c r="H21" s="184"/>
      <c r="I21" s="184"/>
      <c r="J21" s="184"/>
      <c r="K21" s="184"/>
      <c r="L21" s="184"/>
      <c r="M21" s="184"/>
      <c r="N21" s="184"/>
    </row>
    <row r="22" spans="2:14" x14ac:dyDescent="0.25">
      <c r="B22" s="38">
        <v>4</v>
      </c>
      <c r="C22" s="184" t="s">
        <v>577</v>
      </c>
      <c r="D22" s="184"/>
      <c r="E22" s="184"/>
      <c r="F22" s="184"/>
      <c r="G22" s="184"/>
      <c r="H22" s="184"/>
      <c r="I22" s="184"/>
      <c r="J22" s="184"/>
      <c r="K22" s="184"/>
      <c r="L22" s="184"/>
      <c r="M22" s="184"/>
      <c r="N22" s="184"/>
    </row>
    <row r="23" spans="2:14" x14ac:dyDescent="0.25">
      <c r="B23" s="38">
        <v>5</v>
      </c>
      <c r="C23" s="184" t="s">
        <v>578</v>
      </c>
      <c r="D23" s="184"/>
      <c r="E23" s="184"/>
      <c r="F23" s="184"/>
      <c r="G23" s="184"/>
      <c r="H23" s="184"/>
      <c r="I23" s="184"/>
      <c r="J23" s="184"/>
      <c r="K23" s="184"/>
      <c r="L23" s="184"/>
      <c r="M23" s="184"/>
      <c r="N23" s="184"/>
    </row>
    <row r="24" spans="2:14" ht="15.75" x14ac:dyDescent="0.25">
      <c r="B24" s="187" t="s">
        <v>360</v>
      </c>
      <c r="C24" s="187"/>
      <c r="D24" s="187"/>
      <c r="E24" s="187"/>
      <c r="F24" s="187"/>
      <c r="G24" s="187"/>
      <c r="H24" s="187"/>
      <c r="I24" s="187"/>
      <c r="J24" s="187"/>
      <c r="K24" s="187"/>
      <c r="L24" s="187"/>
      <c r="M24" s="187"/>
      <c r="N24" s="187"/>
    </row>
    <row r="25" spans="2:14" x14ac:dyDescent="0.25">
      <c r="B25" s="38">
        <v>0</v>
      </c>
      <c r="C25" s="184" t="s">
        <v>588</v>
      </c>
      <c r="D25" s="184"/>
      <c r="E25" s="184"/>
      <c r="F25" s="184"/>
      <c r="G25" s="184"/>
      <c r="H25" s="184"/>
      <c r="I25" s="184"/>
      <c r="J25" s="184"/>
      <c r="K25" s="184"/>
      <c r="L25" s="184"/>
      <c r="M25" s="184"/>
      <c r="N25" s="184"/>
    </row>
    <row r="26" spans="2:14" x14ac:dyDescent="0.25">
      <c r="B26" s="38">
        <v>0</v>
      </c>
      <c r="C26" s="184" t="s">
        <v>589</v>
      </c>
      <c r="D26" s="184"/>
      <c r="E26" s="184"/>
      <c r="F26" s="184"/>
      <c r="G26" s="184"/>
      <c r="H26" s="184"/>
      <c r="I26" s="184"/>
      <c r="J26" s="184"/>
      <c r="K26" s="184"/>
      <c r="L26" s="184"/>
      <c r="M26" s="184"/>
      <c r="N26" s="184"/>
    </row>
    <row r="27" spans="2:14" x14ac:dyDescent="0.25">
      <c r="B27" s="38">
        <v>1</v>
      </c>
      <c r="C27" s="184" t="s">
        <v>590</v>
      </c>
      <c r="D27" s="184"/>
      <c r="E27" s="184"/>
      <c r="F27" s="184"/>
      <c r="G27" s="184"/>
      <c r="H27" s="184"/>
      <c r="I27" s="184"/>
      <c r="J27" s="184"/>
      <c r="K27" s="184"/>
      <c r="L27" s="184"/>
      <c r="M27" s="184"/>
      <c r="N27" s="184"/>
    </row>
    <row r="28" spans="2:14" x14ac:dyDescent="0.25">
      <c r="B28" s="38">
        <v>1</v>
      </c>
      <c r="C28" s="184" t="s">
        <v>357</v>
      </c>
      <c r="D28" s="184"/>
      <c r="E28" s="184"/>
      <c r="F28" s="184"/>
      <c r="G28" s="184"/>
      <c r="H28" s="184"/>
      <c r="I28" s="184"/>
      <c r="J28" s="184"/>
      <c r="K28" s="184"/>
      <c r="L28" s="184"/>
      <c r="M28" s="184"/>
      <c r="N28" s="184"/>
    </row>
    <row r="29" spans="2:14" x14ac:dyDescent="0.25">
      <c r="B29" s="38">
        <v>1</v>
      </c>
      <c r="C29" s="184" t="s">
        <v>591</v>
      </c>
      <c r="D29" s="184"/>
      <c r="E29" s="184"/>
      <c r="F29" s="184"/>
      <c r="G29" s="184"/>
      <c r="H29" s="184"/>
      <c r="I29" s="184"/>
      <c r="J29" s="184"/>
      <c r="K29" s="184"/>
      <c r="L29" s="184"/>
      <c r="M29" s="184"/>
      <c r="N29" s="184"/>
    </row>
    <row r="30" spans="2:14" x14ac:dyDescent="0.25">
      <c r="B30" s="38">
        <v>2</v>
      </c>
      <c r="C30" s="184" t="s">
        <v>358</v>
      </c>
      <c r="D30" s="184"/>
      <c r="E30" s="184"/>
      <c r="F30" s="184"/>
      <c r="G30" s="184"/>
      <c r="H30" s="184"/>
      <c r="I30" s="184"/>
      <c r="J30" s="184"/>
      <c r="K30" s="184"/>
      <c r="L30" s="184"/>
      <c r="M30" s="184"/>
      <c r="N30" s="184"/>
    </row>
    <row r="31" spans="2:14" x14ac:dyDescent="0.25">
      <c r="B31" s="38">
        <v>2</v>
      </c>
      <c r="C31" s="184" t="s">
        <v>592</v>
      </c>
      <c r="D31" s="184"/>
      <c r="E31" s="184"/>
      <c r="F31" s="184"/>
      <c r="G31" s="184"/>
      <c r="H31" s="184"/>
      <c r="I31" s="184"/>
      <c r="J31" s="184"/>
      <c r="K31" s="184"/>
      <c r="L31" s="184"/>
      <c r="M31" s="184"/>
      <c r="N31" s="184"/>
    </row>
    <row r="32" spans="2:14" x14ac:dyDescent="0.25">
      <c r="B32" s="38">
        <v>3</v>
      </c>
      <c r="C32" s="184" t="s">
        <v>593</v>
      </c>
      <c r="D32" s="184"/>
      <c r="E32" s="184"/>
      <c r="F32" s="184"/>
      <c r="G32" s="184"/>
      <c r="H32" s="184"/>
      <c r="I32" s="184"/>
      <c r="J32" s="184"/>
      <c r="K32" s="184"/>
      <c r="L32" s="184"/>
      <c r="M32" s="184"/>
      <c r="N32" s="184"/>
    </row>
    <row r="33" spans="2:14" x14ac:dyDescent="0.25">
      <c r="B33" s="38">
        <v>3</v>
      </c>
      <c r="C33" s="184" t="s">
        <v>359</v>
      </c>
      <c r="D33" s="184"/>
      <c r="E33" s="184"/>
      <c r="F33" s="184"/>
      <c r="G33" s="184"/>
      <c r="H33" s="184"/>
      <c r="I33" s="184"/>
      <c r="J33" s="184"/>
      <c r="K33" s="184"/>
      <c r="L33" s="184"/>
      <c r="M33" s="184"/>
      <c r="N33" s="184"/>
    </row>
    <row r="34" spans="2:14" x14ac:dyDescent="0.25">
      <c r="B34" s="38">
        <v>5</v>
      </c>
      <c r="C34" s="184" t="s">
        <v>594</v>
      </c>
      <c r="D34" s="184"/>
      <c r="E34" s="184"/>
      <c r="F34" s="184"/>
      <c r="G34" s="184"/>
      <c r="H34" s="184"/>
      <c r="I34" s="184"/>
      <c r="J34" s="184"/>
      <c r="K34" s="184"/>
      <c r="L34" s="184"/>
      <c r="M34" s="184"/>
      <c r="N34" s="184"/>
    </row>
    <row r="35" spans="2:14" ht="15.75" x14ac:dyDescent="0.25">
      <c r="B35" s="186" t="s">
        <v>366</v>
      </c>
      <c r="C35" s="186"/>
      <c r="D35" s="186"/>
      <c r="E35" s="186"/>
      <c r="F35" s="186"/>
      <c r="G35" s="186"/>
      <c r="H35" s="186"/>
      <c r="I35" s="186"/>
      <c r="J35" s="186"/>
      <c r="K35" s="186"/>
      <c r="L35" s="186"/>
      <c r="M35" s="186"/>
      <c r="N35" s="186"/>
    </row>
    <row r="36" spans="2:14" x14ac:dyDescent="0.25">
      <c r="B36" s="38">
        <v>1</v>
      </c>
      <c r="C36" s="184" t="s">
        <v>595</v>
      </c>
      <c r="D36" s="184"/>
      <c r="E36" s="184"/>
      <c r="F36" s="184"/>
      <c r="G36" s="184"/>
      <c r="H36" s="184"/>
      <c r="I36" s="184"/>
      <c r="J36" s="184"/>
      <c r="K36" s="184"/>
      <c r="L36" s="184"/>
      <c r="M36" s="184"/>
      <c r="N36" s="184"/>
    </row>
    <row r="37" spans="2:14" x14ac:dyDescent="0.25">
      <c r="B37" s="38">
        <v>1</v>
      </c>
      <c r="C37" s="184" t="s">
        <v>596</v>
      </c>
      <c r="D37" s="184"/>
      <c r="E37" s="184"/>
      <c r="F37" s="184"/>
      <c r="G37" s="184"/>
      <c r="H37" s="184"/>
      <c r="I37" s="184"/>
      <c r="J37" s="184"/>
      <c r="K37" s="184"/>
      <c r="L37" s="184"/>
      <c r="M37" s="184"/>
      <c r="N37" s="184"/>
    </row>
    <row r="38" spans="2:14" x14ac:dyDescent="0.25">
      <c r="B38" s="38">
        <v>1</v>
      </c>
      <c r="C38" s="184" t="s">
        <v>361</v>
      </c>
      <c r="D38" s="184"/>
      <c r="E38" s="184"/>
      <c r="F38" s="184"/>
      <c r="G38" s="184"/>
      <c r="H38" s="184"/>
      <c r="I38" s="184"/>
      <c r="J38" s="184"/>
      <c r="K38" s="184"/>
      <c r="L38" s="184"/>
      <c r="M38" s="184"/>
      <c r="N38" s="184"/>
    </row>
    <row r="39" spans="2:14" x14ac:dyDescent="0.25">
      <c r="B39" s="38">
        <v>1</v>
      </c>
      <c r="C39" s="184" t="s">
        <v>362</v>
      </c>
      <c r="D39" s="184"/>
      <c r="E39" s="184"/>
      <c r="F39" s="184"/>
      <c r="G39" s="184"/>
      <c r="H39" s="184"/>
      <c r="I39" s="184"/>
      <c r="J39" s="184"/>
      <c r="K39" s="184"/>
      <c r="L39" s="184"/>
      <c r="M39" s="184"/>
      <c r="N39" s="184"/>
    </row>
    <row r="40" spans="2:14" x14ac:dyDescent="0.25">
      <c r="B40" s="38">
        <v>1</v>
      </c>
      <c r="C40" s="184" t="s">
        <v>597</v>
      </c>
      <c r="D40" s="184"/>
      <c r="E40" s="184"/>
      <c r="F40" s="184"/>
      <c r="G40" s="184"/>
      <c r="H40" s="184"/>
      <c r="I40" s="184"/>
      <c r="J40" s="184"/>
      <c r="K40" s="184"/>
      <c r="L40" s="184"/>
      <c r="M40" s="184"/>
      <c r="N40" s="184"/>
    </row>
    <row r="41" spans="2:14" x14ac:dyDescent="0.25">
      <c r="B41" s="38">
        <v>2</v>
      </c>
      <c r="C41" s="184" t="s">
        <v>598</v>
      </c>
      <c r="D41" s="184"/>
      <c r="E41" s="184"/>
      <c r="F41" s="184"/>
      <c r="G41" s="184"/>
      <c r="H41" s="184"/>
      <c r="I41" s="184"/>
      <c r="J41" s="184"/>
      <c r="K41" s="184"/>
      <c r="L41" s="184"/>
      <c r="M41" s="184"/>
      <c r="N41" s="184"/>
    </row>
    <row r="42" spans="2:14" x14ac:dyDescent="0.25">
      <c r="B42" s="38">
        <v>2</v>
      </c>
      <c r="C42" s="184" t="s">
        <v>363</v>
      </c>
      <c r="D42" s="184"/>
      <c r="E42" s="184"/>
      <c r="F42" s="184"/>
      <c r="G42" s="184"/>
      <c r="H42" s="184"/>
      <c r="I42" s="184"/>
      <c r="J42" s="184"/>
      <c r="K42" s="184"/>
      <c r="L42" s="184"/>
      <c r="M42" s="184"/>
      <c r="N42" s="184"/>
    </row>
    <row r="43" spans="2:14" x14ac:dyDescent="0.25">
      <c r="B43" s="38">
        <v>3</v>
      </c>
      <c r="C43" s="184" t="s">
        <v>599</v>
      </c>
      <c r="D43" s="184"/>
      <c r="E43" s="184"/>
      <c r="F43" s="184"/>
      <c r="G43" s="184"/>
      <c r="H43" s="184"/>
      <c r="I43" s="184"/>
      <c r="J43" s="184"/>
      <c r="K43" s="184"/>
      <c r="L43" s="184"/>
      <c r="M43" s="184"/>
      <c r="N43" s="184"/>
    </row>
    <row r="44" spans="2:14" x14ac:dyDescent="0.25">
      <c r="B44" s="38">
        <v>3</v>
      </c>
      <c r="C44" s="184" t="s">
        <v>364</v>
      </c>
      <c r="D44" s="184"/>
      <c r="E44" s="184"/>
      <c r="F44" s="184"/>
      <c r="G44" s="184"/>
      <c r="H44" s="184"/>
      <c r="I44" s="184"/>
      <c r="J44" s="184"/>
      <c r="K44" s="184"/>
      <c r="L44" s="184"/>
      <c r="M44" s="184"/>
      <c r="N44" s="184"/>
    </row>
    <row r="45" spans="2:14" x14ac:dyDescent="0.25">
      <c r="B45" s="38">
        <v>3</v>
      </c>
      <c r="C45" s="184" t="s">
        <v>365</v>
      </c>
      <c r="D45" s="184"/>
      <c r="E45" s="184"/>
      <c r="F45" s="184"/>
      <c r="G45" s="184"/>
      <c r="H45" s="184"/>
      <c r="I45" s="184"/>
      <c r="J45" s="184"/>
      <c r="K45" s="184"/>
      <c r="L45" s="184"/>
      <c r="M45" s="184"/>
      <c r="N45" s="184"/>
    </row>
    <row r="46" spans="2:14" x14ac:dyDescent="0.25">
      <c r="B46" s="38">
        <v>5</v>
      </c>
      <c r="C46" s="184" t="s">
        <v>600</v>
      </c>
      <c r="D46" s="184"/>
      <c r="E46" s="184"/>
      <c r="F46" s="184"/>
      <c r="G46" s="184"/>
      <c r="H46" s="184"/>
      <c r="I46" s="184"/>
      <c r="J46" s="184"/>
      <c r="K46" s="184"/>
      <c r="L46" s="184"/>
      <c r="M46" s="184"/>
      <c r="N46" s="184"/>
    </row>
    <row r="47" spans="2:14" ht="15.75" x14ac:dyDescent="0.25">
      <c r="B47" s="187" t="s">
        <v>550</v>
      </c>
      <c r="C47" s="187"/>
      <c r="D47" s="187"/>
      <c r="E47" s="187"/>
      <c r="F47" s="187"/>
      <c r="G47" s="187"/>
      <c r="H47" s="187"/>
      <c r="I47" s="187"/>
      <c r="J47" s="187"/>
      <c r="K47" s="187"/>
      <c r="L47" s="187"/>
      <c r="M47" s="187"/>
      <c r="N47" s="187"/>
    </row>
    <row r="48" spans="2:14" s="49" customFormat="1" ht="30.75" customHeight="1" x14ac:dyDescent="0.25">
      <c r="B48" s="57">
        <v>0</v>
      </c>
      <c r="C48" s="185" t="s">
        <v>680</v>
      </c>
      <c r="D48" s="185"/>
      <c r="E48" s="185"/>
      <c r="F48" s="185"/>
      <c r="G48" s="185"/>
      <c r="H48" s="185"/>
      <c r="I48" s="185"/>
      <c r="J48" s="185"/>
      <c r="K48" s="185"/>
      <c r="L48" s="185"/>
      <c r="M48" s="185"/>
      <c r="N48" s="185"/>
    </row>
    <row r="49" spans="2:14" x14ac:dyDescent="0.25">
      <c r="B49" s="38">
        <v>0</v>
      </c>
      <c r="C49" s="184" t="s">
        <v>601</v>
      </c>
      <c r="D49" s="184"/>
      <c r="E49" s="184"/>
      <c r="F49" s="184"/>
      <c r="G49" s="184"/>
      <c r="H49" s="184"/>
      <c r="I49" s="184"/>
      <c r="J49" s="184"/>
      <c r="K49" s="184"/>
      <c r="L49" s="184"/>
      <c r="M49" s="184"/>
      <c r="N49" s="184"/>
    </row>
    <row r="50" spans="2:14" x14ac:dyDescent="0.25">
      <c r="B50" s="38">
        <v>1</v>
      </c>
      <c r="C50" s="184" t="s">
        <v>602</v>
      </c>
      <c r="D50" s="184"/>
      <c r="E50" s="184"/>
      <c r="F50" s="184"/>
      <c r="G50" s="184"/>
      <c r="H50" s="184"/>
      <c r="I50" s="184"/>
      <c r="J50" s="184"/>
      <c r="K50" s="184"/>
      <c r="L50" s="184"/>
      <c r="M50" s="184"/>
      <c r="N50" s="184"/>
    </row>
    <row r="51" spans="2:14" x14ac:dyDescent="0.25">
      <c r="B51" s="38">
        <v>1</v>
      </c>
      <c r="C51" s="184" t="s">
        <v>603</v>
      </c>
      <c r="D51" s="184"/>
      <c r="E51" s="184"/>
      <c r="F51" s="184"/>
      <c r="G51" s="184"/>
      <c r="H51" s="184"/>
      <c r="I51" s="184"/>
      <c r="J51" s="184"/>
      <c r="K51" s="184"/>
      <c r="L51" s="184"/>
      <c r="M51" s="184"/>
      <c r="N51" s="184"/>
    </row>
    <row r="52" spans="2:14" x14ac:dyDescent="0.25">
      <c r="B52" s="38"/>
      <c r="C52" s="184" t="s">
        <v>367</v>
      </c>
      <c r="D52" s="184"/>
      <c r="E52" s="184"/>
      <c r="F52" s="184"/>
      <c r="G52" s="184"/>
      <c r="H52" s="184"/>
      <c r="I52" s="184"/>
      <c r="J52" s="184"/>
      <c r="K52" s="184"/>
      <c r="L52" s="184"/>
      <c r="M52" s="184"/>
      <c r="N52" s="184"/>
    </row>
    <row r="53" spans="2:14" x14ac:dyDescent="0.25">
      <c r="B53" s="38">
        <v>1</v>
      </c>
      <c r="C53" s="184" t="s">
        <v>368</v>
      </c>
      <c r="D53" s="184"/>
      <c r="E53" s="184"/>
      <c r="F53" s="184"/>
      <c r="G53" s="184"/>
      <c r="H53" s="184"/>
      <c r="I53" s="184"/>
      <c r="J53" s="184"/>
      <c r="K53" s="184"/>
      <c r="L53" s="184"/>
      <c r="M53" s="184"/>
      <c r="N53" s="184"/>
    </row>
    <row r="54" spans="2:14" x14ac:dyDescent="0.25">
      <c r="B54" s="38">
        <v>1</v>
      </c>
      <c r="C54" s="184" t="s">
        <v>369</v>
      </c>
      <c r="D54" s="184"/>
      <c r="E54" s="184"/>
      <c r="F54" s="184"/>
      <c r="G54" s="184"/>
      <c r="H54" s="184"/>
      <c r="I54" s="184"/>
      <c r="J54" s="184"/>
      <c r="K54" s="184"/>
      <c r="L54" s="184"/>
      <c r="M54" s="184"/>
      <c r="N54" s="184"/>
    </row>
    <row r="55" spans="2:14" x14ac:dyDescent="0.25">
      <c r="B55" s="38">
        <v>2</v>
      </c>
      <c r="C55" s="184" t="s">
        <v>607</v>
      </c>
      <c r="D55" s="184"/>
      <c r="E55" s="184"/>
      <c r="F55" s="184"/>
      <c r="G55" s="184"/>
      <c r="H55" s="184"/>
      <c r="I55" s="184"/>
      <c r="J55" s="184"/>
      <c r="K55" s="184"/>
      <c r="L55" s="184"/>
      <c r="M55" s="184"/>
      <c r="N55" s="184"/>
    </row>
    <row r="56" spans="2:14" x14ac:dyDescent="0.25">
      <c r="B56" s="38">
        <v>2</v>
      </c>
      <c r="C56" s="184" t="s">
        <v>370</v>
      </c>
      <c r="D56" s="184"/>
      <c r="E56" s="184"/>
      <c r="F56" s="184"/>
      <c r="G56" s="184"/>
      <c r="H56" s="184"/>
      <c r="I56" s="184"/>
      <c r="J56" s="184"/>
      <c r="K56" s="184"/>
      <c r="L56" s="184"/>
      <c r="M56" s="184"/>
      <c r="N56" s="184"/>
    </row>
    <row r="57" spans="2:14" x14ac:dyDescent="0.25">
      <c r="B57" s="38">
        <v>3</v>
      </c>
      <c r="C57" s="184" t="s">
        <v>606</v>
      </c>
      <c r="D57" s="184"/>
      <c r="E57" s="184"/>
      <c r="F57" s="184"/>
      <c r="G57" s="184"/>
      <c r="H57" s="184"/>
      <c r="I57" s="184"/>
      <c r="J57" s="184"/>
      <c r="K57" s="184"/>
      <c r="L57" s="184"/>
      <c r="M57" s="184"/>
      <c r="N57" s="184"/>
    </row>
    <row r="58" spans="2:14" x14ac:dyDescent="0.25">
      <c r="B58" s="38">
        <v>3</v>
      </c>
      <c r="C58" s="184" t="s">
        <v>371</v>
      </c>
      <c r="D58" s="184"/>
      <c r="E58" s="184"/>
      <c r="F58" s="184"/>
      <c r="G58" s="184"/>
      <c r="H58" s="184"/>
      <c r="I58" s="184"/>
      <c r="J58" s="184"/>
      <c r="K58" s="184"/>
      <c r="L58" s="184"/>
      <c r="M58" s="184"/>
      <c r="N58" s="184"/>
    </row>
    <row r="59" spans="2:14" x14ac:dyDescent="0.25">
      <c r="B59" s="38">
        <v>4</v>
      </c>
      <c r="C59" s="184" t="s">
        <v>604</v>
      </c>
      <c r="D59" s="184"/>
      <c r="E59" s="184"/>
      <c r="F59" s="184"/>
      <c r="G59" s="184"/>
      <c r="H59" s="184"/>
      <c r="I59" s="184"/>
      <c r="J59" s="184"/>
      <c r="K59" s="184"/>
      <c r="L59" s="184"/>
      <c r="M59" s="184"/>
      <c r="N59" s="184"/>
    </row>
    <row r="60" spans="2:14" x14ac:dyDescent="0.25">
      <c r="B60" s="38">
        <v>5</v>
      </c>
      <c r="C60" s="184" t="s">
        <v>605</v>
      </c>
      <c r="D60" s="184"/>
      <c r="E60" s="184"/>
      <c r="F60" s="184"/>
      <c r="G60" s="184"/>
      <c r="H60" s="184"/>
      <c r="I60" s="184"/>
      <c r="J60" s="184"/>
      <c r="K60" s="184"/>
      <c r="L60" s="184"/>
      <c r="M60" s="184"/>
      <c r="N60" s="184"/>
    </row>
  </sheetData>
  <mergeCells count="58">
    <mergeCell ref="C21:N21"/>
    <mergeCell ref="C22:N22"/>
    <mergeCell ref="C23:N23"/>
    <mergeCell ref="C36:N36"/>
    <mergeCell ref="C37:N37"/>
    <mergeCell ref="C32:N32"/>
    <mergeCell ref="C33:N33"/>
    <mergeCell ref="C34:N34"/>
    <mergeCell ref="C25:N25"/>
    <mergeCell ref="C26:N26"/>
    <mergeCell ref="C27:N27"/>
    <mergeCell ref="C28:N28"/>
    <mergeCell ref="C29:N29"/>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39:N39"/>
    <mergeCell ref="C51:N51"/>
    <mergeCell ref="C52:N52"/>
    <mergeCell ref="C53:N53"/>
    <mergeCell ref="C54:N54"/>
    <mergeCell ref="C40:N40"/>
    <mergeCell ref="C49:N49"/>
    <mergeCell ref="C50:N50"/>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89" t="s">
        <v>373</v>
      </c>
      <c r="D2" s="189"/>
      <c r="E2" s="189"/>
      <c r="F2" s="189"/>
      <c r="G2" s="189"/>
      <c r="H2" s="189"/>
      <c r="I2" s="189"/>
      <c r="J2" s="189"/>
      <c r="K2" s="189"/>
      <c r="L2" s="189"/>
      <c r="M2" s="189"/>
      <c r="N2" s="189"/>
      <c r="O2" s="189"/>
    </row>
    <row r="3" spans="3:38" x14ac:dyDescent="0.25">
      <c r="C3" s="29">
        <v>0</v>
      </c>
      <c r="D3" s="188" t="s">
        <v>681</v>
      </c>
      <c r="E3" s="188"/>
      <c r="F3" s="188"/>
      <c r="G3" s="188"/>
      <c r="H3" s="188"/>
      <c r="I3" s="188"/>
      <c r="J3" s="188"/>
      <c r="K3" s="188"/>
      <c r="L3" s="188"/>
      <c r="M3" s="188"/>
      <c r="N3" s="188"/>
      <c r="O3" s="188"/>
    </row>
    <row r="4" spans="3:38" x14ac:dyDescent="0.25">
      <c r="C4" s="29">
        <v>1</v>
      </c>
      <c r="D4" s="188" t="s">
        <v>682</v>
      </c>
      <c r="E4" s="188"/>
      <c r="F4" s="188"/>
      <c r="G4" s="188"/>
      <c r="H4" s="188"/>
      <c r="I4" s="188"/>
      <c r="J4" s="188"/>
      <c r="K4" s="188"/>
      <c r="L4" s="188"/>
      <c r="M4" s="188"/>
      <c r="N4" s="188"/>
      <c r="O4" s="188"/>
      <c r="U4">
        <v>1</v>
      </c>
      <c r="V4">
        <v>7</v>
      </c>
      <c r="W4">
        <v>1</v>
      </c>
      <c r="AL4">
        <v>6</v>
      </c>
    </row>
    <row r="5" spans="3:38" x14ac:dyDescent="0.25">
      <c r="C5" s="29">
        <v>1</v>
      </c>
      <c r="D5" s="188" t="s">
        <v>372</v>
      </c>
      <c r="E5" s="188"/>
      <c r="F5" s="188"/>
      <c r="G5" s="188"/>
      <c r="H5" s="188"/>
      <c r="I5" s="188"/>
      <c r="J5" s="188"/>
      <c r="K5" s="188"/>
      <c r="L5" s="188"/>
      <c r="M5" s="188"/>
      <c r="N5" s="188"/>
      <c r="O5" s="188"/>
      <c r="U5">
        <f t="shared" ref="U5:U9" si="0">V4+1</f>
        <v>8</v>
      </c>
      <c r="V5">
        <v>15</v>
      </c>
      <c r="W5">
        <v>2</v>
      </c>
    </row>
    <row r="6" spans="3:38" x14ac:dyDescent="0.25">
      <c r="C6" s="29">
        <v>3</v>
      </c>
      <c r="D6" s="188" t="s">
        <v>683</v>
      </c>
      <c r="E6" s="188"/>
      <c r="F6" s="188"/>
      <c r="G6" s="188"/>
      <c r="H6" s="188"/>
      <c r="I6" s="188"/>
      <c r="J6" s="188"/>
      <c r="K6" s="188"/>
      <c r="L6" s="188"/>
      <c r="M6" s="188"/>
      <c r="N6" s="188"/>
      <c r="O6" s="188"/>
      <c r="U6">
        <f t="shared" si="0"/>
        <v>16</v>
      </c>
      <c r="V6">
        <f t="shared" ref="V6:V9" si="1">U6+7</f>
        <v>23</v>
      </c>
      <c r="W6">
        <v>3</v>
      </c>
    </row>
    <row r="7" spans="3:38" x14ac:dyDescent="0.25">
      <c r="C7" s="29">
        <v>5</v>
      </c>
      <c r="D7" s="188" t="s">
        <v>684</v>
      </c>
      <c r="E7" s="188"/>
      <c r="F7" s="188"/>
      <c r="G7" s="188"/>
      <c r="H7" s="188"/>
      <c r="I7" s="188"/>
      <c r="J7" s="188"/>
      <c r="K7" s="188"/>
      <c r="L7" s="188"/>
      <c r="M7" s="188"/>
      <c r="N7" s="188"/>
      <c r="O7" s="188"/>
      <c r="U7">
        <f t="shared" si="0"/>
        <v>24</v>
      </c>
      <c r="V7">
        <f t="shared" si="1"/>
        <v>31</v>
      </c>
      <c r="W7">
        <v>4</v>
      </c>
    </row>
    <row r="8" spans="3:38" ht="15.75" x14ac:dyDescent="0.25">
      <c r="C8" s="190" t="s">
        <v>377</v>
      </c>
      <c r="D8" s="190"/>
      <c r="E8" s="190"/>
      <c r="F8" s="190"/>
      <c r="G8" s="190"/>
      <c r="H8" s="190"/>
      <c r="I8" s="190"/>
      <c r="J8" s="190"/>
      <c r="K8" s="190"/>
      <c r="L8" s="190"/>
      <c r="M8" s="190"/>
      <c r="N8" s="190"/>
      <c r="O8" s="190"/>
      <c r="U8">
        <f t="shared" si="0"/>
        <v>32</v>
      </c>
      <c r="V8">
        <f t="shared" si="1"/>
        <v>39</v>
      </c>
      <c r="W8">
        <v>5</v>
      </c>
    </row>
    <row r="9" spans="3:38" x14ac:dyDescent="0.25">
      <c r="C9" s="29">
        <v>0</v>
      </c>
      <c r="D9" s="188" t="s">
        <v>697</v>
      </c>
      <c r="E9" s="188"/>
      <c r="F9" s="188"/>
      <c r="G9" s="188"/>
      <c r="H9" s="188"/>
      <c r="I9" s="188"/>
      <c r="J9" s="188"/>
      <c r="K9" s="188"/>
      <c r="L9" s="188"/>
      <c r="M9" s="188"/>
      <c r="N9" s="188"/>
      <c r="O9" s="188"/>
      <c r="U9">
        <f t="shared" si="0"/>
        <v>40</v>
      </c>
      <c r="V9">
        <f t="shared" si="1"/>
        <v>47</v>
      </c>
      <c r="W9">
        <v>6</v>
      </c>
    </row>
    <row r="10" spans="3:38" x14ac:dyDescent="0.25">
      <c r="C10" s="29">
        <v>1</v>
      </c>
      <c r="D10" s="188" t="s">
        <v>696</v>
      </c>
      <c r="E10" s="188"/>
      <c r="F10" s="188"/>
      <c r="G10" s="188"/>
      <c r="H10" s="188"/>
      <c r="I10" s="188"/>
      <c r="J10" s="188"/>
      <c r="K10" s="188"/>
      <c r="L10" s="188"/>
      <c r="M10" s="188"/>
      <c r="N10" s="188"/>
      <c r="O10" s="188"/>
      <c r="U10" s="42" t="s">
        <v>616</v>
      </c>
      <c r="V10">
        <f>U11+7</f>
        <v>55</v>
      </c>
      <c r="W10">
        <v>7</v>
      </c>
    </row>
    <row r="11" spans="3:38" x14ac:dyDescent="0.25">
      <c r="C11" s="29">
        <v>1</v>
      </c>
      <c r="D11" s="188" t="s">
        <v>374</v>
      </c>
      <c r="E11" s="188"/>
      <c r="F11" s="188"/>
      <c r="G11" s="188"/>
      <c r="H11" s="188"/>
      <c r="I11" s="188"/>
      <c r="J11" s="188"/>
      <c r="K11" s="188"/>
      <c r="L11" s="188"/>
      <c r="M11" s="188"/>
      <c r="N11" s="188"/>
      <c r="O11" s="188"/>
      <c r="U11">
        <f>V9+1</f>
        <v>48</v>
      </c>
      <c r="V11">
        <f>U12+7</f>
        <v>63</v>
      </c>
      <c r="W11">
        <v>8</v>
      </c>
    </row>
    <row r="12" spans="3:38" x14ac:dyDescent="0.25">
      <c r="C12" s="29">
        <v>1</v>
      </c>
      <c r="D12" s="188" t="s">
        <v>695</v>
      </c>
      <c r="E12" s="188"/>
      <c r="F12" s="188"/>
      <c r="G12" s="188"/>
      <c r="H12" s="188"/>
      <c r="I12" s="188"/>
      <c r="J12" s="188"/>
      <c r="K12" s="188"/>
      <c r="L12" s="188"/>
      <c r="M12" s="188"/>
      <c r="N12" s="188"/>
      <c r="O12" s="188"/>
      <c r="U12">
        <f>V10+1</f>
        <v>56</v>
      </c>
      <c r="V12">
        <f>U13+7</f>
        <v>71</v>
      </c>
      <c r="W12">
        <v>9</v>
      </c>
    </row>
    <row r="13" spans="3:38" x14ac:dyDescent="0.25">
      <c r="C13" s="29">
        <v>2</v>
      </c>
      <c r="D13" s="188" t="s">
        <v>694</v>
      </c>
      <c r="E13" s="188"/>
      <c r="F13" s="188"/>
      <c r="G13" s="188"/>
      <c r="H13" s="188"/>
      <c r="I13" s="188"/>
      <c r="J13" s="188"/>
      <c r="K13" s="188"/>
      <c r="L13" s="188"/>
      <c r="M13" s="188"/>
      <c r="N13" s="188"/>
      <c r="O13" s="188"/>
      <c r="U13">
        <f>V11+1</f>
        <v>64</v>
      </c>
      <c r="V13">
        <f>U14+7</f>
        <v>79</v>
      </c>
      <c r="W13">
        <v>10</v>
      </c>
    </row>
    <row r="14" spans="3:38" x14ac:dyDescent="0.25">
      <c r="C14" s="29">
        <v>3</v>
      </c>
      <c r="D14" s="188" t="s">
        <v>693</v>
      </c>
      <c r="E14" s="188"/>
      <c r="F14" s="188"/>
      <c r="G14" s="188"/>
      <c r="H14" s="188"/>
      <c r="I14" s="188"/>
      <c r="J14" s="188"/>
      <c r="K14" s="188"/>
      <c r="L14" s="188"/>
      <c r="M14" s="188"/>
      <c r="N14" s="188"/>
      <c r="O14" s="188"/>
      <c r="U14">
        <f>V12+1</f>
        <v>72</v>
      </c>
    </row>
    <row r="15" spans="3:38" x14ac:dyDescent="0.25">
      <c r="C15" s="29">
        <v>4</v>
      </c>
      <c r="D15" s="188" t="s">
        <v>692</v>
      </c>
      <c r="E15" s="188"/>
      <c r="F15" s="188"/>
      <c r="G15" s="188"/>
      <c r="H15" s="188"/>
      <c r="I15" s="188"/>
      <c r="J15" s="188"/>
      <c r="K15" s="188"/>
      <c r="L15" s="188"/>
      <c r="M15" s="188"/>
      <c r="N15" s="188"/>
      <c r="O15" s="188"/>
    </row>
    <row r="16" spans="3:38" x14ac:dyDescent="0.25">
      <c r="C16" s="29"/>
      <c r="D16" s="188" t="s">
        <v>375</v>
      </c>
      <c r="E16" s="188"/>
      <c r="F16" s="188"/>
      <c r="G16" s="188"/>
      <c r="H16" s="188"/>
      <c r="I16" s="188"/>
      <c r="J16" s="188"/>
      <c r="K16" s="188"/>
      <c r="L16" s="188"/>
      <c r="M16" s="188"/>
      <c r="N16" s="188"/>
      <c r="O16" s="188"/>
    </row>
    <row r="17" spans="3:15" x14ac:dyDescent="0.25">
      <c r="C17" s="29">
        <v>4</v>
      </c>
      <c r="D17" s="188" t="s">
        <v>376</v>
      </c>
      <c r="E17" s="188"/>
      <c r="F17" s="188"/>
      <c r="G17" s="188"/>
      <c r="H17" s="188"/>
      <c r="I17" s="188"/>
      <c r="J17" s="188"/>
      <c r="K17" s="188"/>
      <c r="L17" s="188"/>
      <c r="M17" s="188"/>
      <c r="N17" s="188"/>
      <c r="O17" s="188"/>
    </row>
    <row r="18" spans="3:15" x14ac:dyDescent="0.25">
      <c r="C18" s="29">
        <v>5</v>
      </c>
      <c r="D18" s="188" t="s">
        <v>691</v>
      </c>
      <c r="E18" s="188"/>
      <c r="F18" s="188"/>
      <c r="G18" s="188"/>
      <c r="H18" s="188"/>
      <c r="I18" s="188"/>
      <c r="J18" s="188"/>
      <c r="K18" s="188"/>
      <c r="L18" s="188"/>
      <c r="M18" s="188"/>
      <c r="N18" s="188"/>
      <c r="O18" s="188"/>
    </row>
    <row r="19" spans="3:15" ht="15.75" x14ac:dyDescent="0.25">
      <c r="C19" s="189" t="s">
        <v>384</v>
      </c>
      <c r="D19" s="189"/>
      <c r="E19" s="189"/>
      <c r="F19" s="189"/>
      <c r="G19" s="189"/>
      <c r="H19" s="189"/>
      <c r="I19" s="189"/>
      <c r="J19" s="189"/>
      <c r="K19" s="189"/>
      <c r="L19" s="189"/>
      <c r="M19" s="189"/>
      <c r="N19" s="189"/>
      <c r="O19" s="189"/>
    </row>
    <row r="20" spans="3:15" x14ac:dyDescent="0.25">
      <c r="C20" s="29">
        <v>0</v>
      </c>
      <c r="D20" s="188" t="s">
        <v>686</v>
      </c>
      <c r="E20" s="188"/>
      <c r="F20" s="188"/>
      <c r="G20" s="188"/>
      <c r="H20" s="188"/>
      <c r="I20" s="188"/>
      <c r="J20" s="188"/>
      <c r="K20" s="188"/>
      <c r="L20" s="188"/>
      <c r="M20" s="188"/>
      <c r="N20" s="188"/>
      <c r="O20" s="188"/>
    </row>
    <row r="21" spans="3:15" x14ac:dyDescent="0.25">
      <c r="C21" s="29">
        <v>1</v>
      </c>
      <c r="D21" s="188" t="s">
        <v>687</v>
      </c>
      <c r="E21" s="188"/>
      <c r="F21" s="188"/>
      <c r="G21" s="188"/>
      <c r="H21" s="188"/>
      <c r="I21" s="188"/>
      <c r="J21" s="188"/>
      <c r="K21" s="188"/>
      <c r="L21" s="188"/>
      <c r="M21" s="188"/>
      <c r="N21" s="188"/>
      <c r="O21" s="188"/>
    </row>
    <row r="22" spans="3:15" x14ac:dyDescent="0.25">
      <c r="C22" s="29">
        <v>1</v>
      </c>
      <c r="D22" s="188" t="s">
        <v>688</v>
      </c>
      <c r="E22" s="188"/>
      <c r="F22" s="188"/>
      <c r="G22" s="188"/>
      <c r="H22" s="188"/>
      <c r="I22" s="188"/>
      <c r="J22" s="188"/>
      <c r="K22" s="188"/>
      <c r="L22" s="188"/>
      <c r="M22" s="188"/>
      <c r="N22" s="188"/>
      <c r="O22" s="188"/>
    </row>
    <row r="23" spans="3:15" x14ac:dyDescent="0.25">
      <c r="C23" s="29">
        <v>1</v>
      </c>
      <c r="D23" s="188" t="s">
        <v>378</v>
      </c>
      <c r="E23" s="188"/>
      <c r="F23" s="188"/>
      <c r="G23" s="188"/>
      <c r="H23" s="188"/>
      <c r="I23" s="188"/>
      <c r="J23" s="188"/>
      <c r="K23" s="188"/>
      <c r="L23" s="188"/>
      <c r="M23" s="188"/>
      <c r="N23" s="188"/>
      <c r="O23" s="188"/>
    </row>
    <row r="24" spans="3:15" x14ac:dyDescent="0.25">
      <c r="C24" s="29">
        <v>1</v>
      </c>
      <c r="D24" s="188" t="s">
        <v>379</v>
      </c>
      <c r="E24" s="188"/>
      <c r="F24" s="188"/>
      <c r="G24" s="188"/>
      <c r="H24" s="188"/>
      <c r="I24" s="188"/>
      <c r="J24" s="188"/>
      <c r="K24" s="188"/>
      <c r="L24" s="188"/>
      <c r="M24" s="188"/>
      <c r="N24" s="188"/>
      <c r="O24" s="188"/>
    </row>
    <row r="25" spans="3:15" x14ac:dyDescent="0.25">
      <c r="C25" s="29">
        <v>2</v>
      </c>
      <c r="D25" s="188" t="s">
        <v>685</v>
      </c>
      <c r="E25" s="188"/>
      <c r="F25" s="188"/>
      <c r="G25" s="188"/>
      <c r="H25" s="188"/>
      <c r="I25" s="188"/>
      <c r="J25" s="188"/>
      <c r="K25" s="188"/>
      <c r="L25" s="188"/>
      <c r="M25" s="188"/>
      <c r="N25" s="188"/>
      <c r="O25" s="188"/>
    </row>
    <row r="26" spans="3:15" x14ac:dyDescent="0.25">
      <c r="C26" s="29">
        <v>2</v>
      </c>
      <c r="D26" s="188" t="s">
        <v>380</v>
      </c>
      <c r="E26" s="188"/>
      <c r="F26" s="188"/>
      <c r="G26" s="188"/>
      <c r="H26" s="188"/>
      <c r="I26" s="188"/>
      <c r="J26" s="188"/>
      <c r="K26" s="188"/>
      <c r="L26" s="188"/>
      <c r="M26" s="188"/>
      <c r="N26" s="188"/>
      <c r="O26" s="188"/>
    </row>
    <row r="27" spans="3:15" x14ac:dyDescent="0.25">
      <c r="C27" s="29">
        <v>2</v>
      </c>
      <c r="D27" s="188" t="s">
        <v>381</v>
      </c>
      <c r="E27" s="188"/>
      <c r="F27" s="188"/>
      <c r="G27" s="188"/>
      <c r="H27" s="188"/>
      <c r="I27" s="188"/>
      <c r="J27" s="188"/>
      <c r="K27" s="188"/>
      <c r="L27" s="188"/>
      <c r="M27" s="188"/>
      <c r="N27" s="188"/>
      <c r="O27" s="188"/>
    </row>
    <row r="28" spans="3:15" x14ac:dyDescent="0.25">
      <c r="C28" s="29">
        <v>2</v>
      </c>
      <c r="D28" s="188" t="s">
        <v>382</v>
      </c>
      <c r="E28" s="188"/>
      <c r="F28" s="188"/>
      <c r="G28" s="188"/>
      <c r="H28" s="188"/>
      <c r="I28" s="188"/>
      <c r="J28" s="188"/>
      <c r="K28" s="188"/>
      <c r="L28" s="188"/>
      <c r="M28" s="188"/>
      <c r="N28" s="188"/>
      <c r="O28" s="188"/>
    </row>
    <row r="29" spans="3:15" x14ac:dyDescent="0.25">
      <c r="C29" s="29">
        <v>3</v>
      </c>
      <c r="D29" s="188" t="s">
        <v>689</v>
      </c>
      <c r="E29" s="188"/>
      <c r="F29" s="188"/>
      <c r="G29" s="188"/>
      <c r="H29" s="188"/>
      <c r="I29" s="188"/>
      <c r="J29" s="188"/>
      <c r="K29" s="188"/>
      <c r="L29" s="188"/>
      <c r="M29" s="188"/>
      <c r="N29" s="188"/>
      <c r="O29" s="188"/>
    </row>
    <row r="30" spans="3:15" x14ac:dyDescent="0.25">
      <c r="C30" s="29">
        <v>3</v>
      </c>
      <c r="D30" s="188" t="s">
        <v>383</v>
      </c>
      <c r="E30" s="188"/>
      <c r="F30" s="188"/>
      <c r="G30" s="188"/>
      <c r="H30" s="188"/>
      <c r="I30" s="188"/>
      <c r="J30" s="188"/>
      <c r="K30" s="188"/>
      <c r="L30" s="188"/>
      <c r="M30" s="188"/>
      <c r="N30" s="188"/>
      <c r="O30" s="188"/>
    </row>
    <row r="31" spans="3:15" x14ac:dyDescent="0.25">
      <c r="C31" s="29">
        <v>4</v>
      </c>
      <c r="D31" s="188" t="s">
        <v>690</v>
      </c>
      <c r="E31" s="188"/>
      <c r="F31" s="188"/>
      <c r="G31" s="188"/>
      <c r="H31" s="188"/>
      <c r="I31" s="188"/>
      <c r="J31" s="188"/>
      <c r="K31" s="188"/>
      <c r="L31" s="188"/>
      <c r="M31" s="188"/>
      <c r="N31" s="188"/>
      <c r="O31" s="188"/>
    </row>
    <row r="32" spans="3:15" ht="15.75" x14ac:dyDescent="0.25">
      <c r="C32" s="189" t="s">
        <v>385</v>
      </c>
      <c r="D32" s="189"/>
      <c r="E32" s="189"/>
      <c r="F32" s="189"/>
      <c r="G32" s="189"/>
      <c r="H32" s="189"/>
      <c r="I32" s="189"/>
      <c r="J32" s="189"/>
      <c r="K32" s="189"/>
      <c r="L32" s="189"/>
      <c r="M32" s="189"/>
      <c r="N32" s="189"/>
      <c r="O32" s="189"/>
    </row>
    <row r="33" spans="3:15" x14ac:dyDescent="0.25">
      <c r="C33" s="29">
        <v>0</v>
      </c>
      <c r="D33" s="188" t="s">
        <v>698</v>
      </c>
      <c r="E33" s="188"/>
      <c r="F33" s="188"/>
      <c r="G33" s="188"/>
      <c r="H33" s="188"/>
      <c r="I33" s="188"/>
      <c r="J33" s="188"/>
      <c r="K33" s="188"/>
      <c r="L33" s="188"/>
      <c r="M33" s="188"/>
      <c r="N33" s="188"/>
      <c r="O33" s="188"/>
    </row>
    <row r="34" spans="3:15" x14ac:dyDescent="0.25">
      <c r="C34" s="29">
        <v>1</v>
      </c>
      <c r="D34" s="188" t="s">
        <v>699</v>
      </c>
      <c r="E34" s="188"/>
      <c r="F34" s="188"/>
      <c r="G34" s="188"/>
      <c r="H34" s="188"/>
      <c r="I34" s="188"/>
      <c r="J34" s="188"/>
      <c r="K34" s="188"/>
      <c r="L34" s="188"/>
      <c r="M34" s="188"/>
      <c r="N34" s="188"/>
      <c r="O34" s="188"/>
    </row>
    <row r="35" spans="3:15" ht="15.75" x14ac:dyDescent="0.25">
      <c r="C35" s="189" t="s">
        <v>387</v>
      </c>
      <c r="D35" s="189"/>
      <c r="E35" s="189"/>
      <c r="F35" s="189"/>
      <c r="G35" s="189"/>
      <c r="H35" s="189"/>
      <c r="I35" s="189"/>
      <c r="J35" s="189"/>
      <c r="K35" s="189"/>
      <c r="L35" s="189"/>
      <c r="M35" s="189"/>
      <c r="N35" s="189"/>
      <c r="O35" s="189"/>
    </row>
    <row r="36" spans="3:15" x14ac:dyDescent="0.25">
      <c r="C36" s="29">
        <v>0</v>
      </c>
      <c r="D36" s="188" t="s">
        <v>700</v>
      </c>
      <c r="E36" s="188"/>
      <c r="F36" s="188"/>
      <c r="G36" s="188"/>
      <c r="H36" s="188"/>
      <c r="I36" s="188"/>
      <c r="J36" s="188"/>
      <c r="K36" s="188"/>
      <c r="L36" s="188"/>
      <c r="M36" s="188"/>
      <c r="N36" s="188"/>
      <c r="O36" s="188"/>
    </row>
    <row r="37" spans="3:15" x14ac:dyDescent="0.25">
      <c r="C37" s="29">
        <v>0</v>
      </c>
      <c r="D37" s="188" t="s">
        <v>701</v>
      </c>
      <c r="E37" s="188"/>
      <c r="F37" s="188"/>
      <c r="G37" s="188"/>
      <c r="H37" s="188"/>
      <c r="I37" s="188"/>
      <c r="J37" s="188"/>
      <c r="K37" s="188"/>
      <c r="L37" s="188"/>
      <c r="M37" s="188"/>
      <c r="N37" s="188"/>
      <c r="O37" s="188"/>
    </row>
    <row r="38" spans="3:15" x14ac:dyDescent="0.25">
      <c r="C38" s="29">
        <v>1</v>
      </c>
      <c r="D38" s="188" t="s">
        <v>386</v>
      </c>
      <c r="E38" s="188"/>
      <c r="F38" s="188"/>
      <c r="G38" s="188"/>
      <c r="H38" s="188"/>
      <c r="I38" s="188"/>
      <c r="J38" s="188"/>
      <c r="K38" s="188"/>
      <c r="L38" s="188"/>
      <c r="M38" s="188"/>
      <c r="N38" s="188"/>
      <c r="O38" s="188"/>
    </row>
    <row r="39" spans="3:15" x14ac:dyDescent="0.25">
      <c r="C39" s="29">
        <v>1</v>
      </c>
      <c r="D39" s="188" t="s">
        <v>702</v>
      </c>
      <c r="E39" s="188"/>
      <c r="F39" s="188"/>
      <c r="G39" s="188"/>
      <c r="H39" s="188"/>
      <c r="I39" s="188"/>
      <c r="J39" s="188"/>
      <c r="K39" s="188"/>
      <c r="L39" s="188"/>
      <c r="M39" s="188"/>
      <c r="N39" s="188"/>
      <c r="O39" s="188"/>
    </row>
    <row r="40" spans="3:15" x14ac:dyDescent="0.25">
      <c r="C40" s="29">
        <v>1</v>
      </c>
      <c r="D40" s="188" t="s">
        <v>703</v>
      </c>
      <c r="E40" s="188"/>
      <c r="F40" s="188"/>
      <c r="G40" s="188"/>
      <c r="H40" s="188"/>
      <c r="I40" s="188"/>
      <c r="J40" s="188"/>
      <c r="K40" s="188"/>
      <c r="L40" s="188"/>
      <c r="M40" s="188"/>
      <c r="N40" s="188"/>
      <c r="O40" s="188"/>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 ref="D38:O38"/>
    <mergeCell ref="D39:O39"/>
    <mergeCell ref="D9:O9"/>
    <mergeCell ref="D10:O10"/>
    <mergeCell ref="D11:O11"/>
    <mergeCell ref="D12:O12"/>
    <mergeCell ref="D14:O14"/>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63"/>
  <sheetViews>
    <sheetView tabSelected="1" topLeftCell="B25" zoomScale="190" zoomScaleNormal="190" workbookViewId="0">
      <selection activeCell="D32" sqref="D32:O32"/>
    </sheetView>
  </sheetViews>
  <sheetFormatPr defaultRowHeight="15" x14ac:dyDescent="0.25"/>
  <sheetData>
    <row r="2" spans="2:21" ht="15.75" x14ac:dyDescent="0.25">
      <c r="B2" s="192" t="s">
        <v>389</v>
      </c>
      <c r="C2" s="192"/>
      <c r="D2" s="192"/>
      <c r="E2" s="192"/>
      <c r="F2" s="192"/>
      <c r="G2" s="192"/>
      <c r="H2" s="192"/>
      <c r="I2" s="192"/>
      <c r="J2" s="192"/>
      <c r="K2" s="192"/>
      <c r="L2" s="192"/>
      <c r="M2" s="192"/>
      <c r="N2" s="192"/>
      <c r="O2" s="192"/>
    </row>
    <row r="3" spans="2:21" x14ac:dyDescent="0.25">
      <c r="C3" t="s">
        <v>706</v>
      </c>
      <c r="D3" s="191" t="s">
        <v>705</v>
      </c>
      <c r="E3" s="191"/>
      <c r="F3" s="191"/>
      <c r="G3" s="191"/>
      <c r="H3" s="191"/>
      <c r="I3" s="191"/>
      <c r="J3" s="191"/>
      <c r="K3" s="191"/>
      <c r="L3" s="191"/>
      <c r="M3" s="191"/>
      <c r="N3" s="191"/>
      <c r="O3" s="191"/>
    </row>
    <row r="4" spans="2:21" x14ac:dyDescent="0.25">
      <c r="C4" s="58" t="s">
        <v>706</v>
      </c>
      <c r="D4" s="191" t="s">
        <v>388</v>
      </c>
      <c r="E4" s="191"/>
      <c r="F4" s="191"/>
      <c r="G4" s="191"/>
      <c r="H4" s="191"/>
      <c r="I4" s="191"/>
      <c r="J4" s="191"/>
      <c r="K4" s="191"/>
      <c r="L4" s="191"/>
      <c r="M4" s="191"/>
      <c r="N4" s="191"/>
      <c r="O4" s="191"/>
    </row>
    <row r="5" spans="2:21" ht="30" customHeight="1" x14ac:dyDescent="0.25">
      <c r="C5" s="58" t="s">
        <v>706</v>
      </c>
      <c r="D5" s="194" t="s">
        <v>707</v>
      </c>
      <c r="E5" s="194"/>
      <c r="F5" s="194"/>
      <c r="G5" s="194"/>
      <c r="H5" s="194"/>
      <c r="I5" s="194"/>
      <c r="J5" s="194"/>
      <c r="K5" s="194"/>
      <c r="L5" s="194"/>
      <c r="M5" s="194"/>
      <c r="N5" s="194"/>
      <c r="O5" s="194"/>
    </row>
    <row r="6" spans="2:21" ht="29.25" customHeight="1" x14ac:dyDescent="0.25">
      <c r="C6" t="s">
        <v>706</v>
      </c>
      <c r="D6" s="194" t="s">
        <v>708</v>
      </c>
      <c r="E6" s="194"/>
      <c r="F6" s="194"/>
      <c r="G6" s="194"/>
      <c r="H6" s="194"/>
      <c r="I6" s="194"/>
      <c r="J6" s="194"/>
      <c r="K6" s="194"/>
      <c r="L6" s="194"/>
      <c r="M6" s="194"/>
      <c r="N6" s="194"/>
      <c r="O6" s="194"/>
      <c r="U6" s="42" t="s">
        <v>616</v>
      </c>
    </row>
    <row r="7" spans="2:21" x14ac:dyDescent="0.25">
      <c r="C7">
        <v>1</v>
      </c>
      <c r="D7" s="191" t="s">
        <v>709</v>
      </c>
      <c r="E7" s="191"/>
      <c r="F7" s="191"/>
      <c r="G7" s="191"/>
      <c r="H7" s="191"/>
      <c r="I7" s="191"/>
      <c r="J7" s="191"/>
      <c r="K7" s="191"/>
      <c r="L7" s="191"/>
      <c r="M7" s="191"/>
      <c r="N7" s="191"/>
      <c r="O7" s="191"/>
    </row>
    <row r="8" spans="2:21" ht="45" customHeight="1" x14ac:dyDescent="0.25">
      <c r="C8">
        <v>1</v>
      </c>
      <c r="D8" s="194" t="s">
        <v>710</v>
      </c>
      <c r="E8" s="194"/>
      <c r="F8" s="194"/>
      <c r="G8" s="194"/>
      <c r="H8" s="194"/>
      <c r="I8" s="194"/>
      <c r="J8" s="194"/>
      <c r="K8" s="194"/>
      <c r="L8" s="194"/>
      <c r="M8" s="194"/>
      <c r="N8" s="194"/>
      <c r="O8" s="194"/>
    </row>
    <row r="9" spans="2:21" x14ac:dyDescent="0.25">
      <c r="C9">
        <v>2</v>
      </c>
      <c r="D9" s="191" t="s">
        <v>711</v>
      </c>
      <c r="E9" s="191"/>
      <c r="F9" s="191"/>
      <c r="G9" s="191"/>
      <c r="H9" s="191"/>
      <c r="I9" s="191"/>
      <c r="J9" s="191"/>
      <c r="K9" s="191"/>
      <c r="L9" s="191"/>
      <c r="M9" s="191"/>
      <c r="N9" s="191"/>
      <c r="O9" s="191"/>
    </row>
    <row r="10" spans="2:21" x14ac:dyDescent="0.25">
      <c r="C10">
        <v>3</v>
      </c>
      <c r="D10" s="191" t="s">
        <v>712</v>
      </c>
      <c r="E10" s="191"/>
      <c r="F10" s="191"/>
      <c r="G10" s="191"/>
      <c r="H10" s="191"/>
      <c r="I10" s="191"/>
      <c r="J10" s="191"/>
      <c r="K10" s="191"/>
      <c r="L10" s="191"/>
      <c r="M10" s="191"/>
      <c r="N10" s="191"/>
      <c r="O10" s="191"/>
    </row>
    <row r="11" spans="2:21" ht="15.75" x14ac:dyDescent="0.25">
      <c r="B11" s="193" t="s">
        <v>390</v>
      </c>
      <c r="C11" s="193"/>
      <c r="D11" s="193"/>
      <c r="E11" s="193"/>
      <c r="F11" s="193"/>
      <c r="G11" s="193"/>
      <c r="H11" s="193"/>
      <c r="I11" s="193"/>
      <c r="J11" s="193"/>
      <c r="K11" s="193"/>
      <c r="L11" s="193"/>
      <c r="M11" s="193"/>
      <c r="N11" s="193"/>
      <c r="O11" s="193"/>
    </row>
    <row r="12" spans="2:21" ht="116.25" customHeight="1" x14ac:dyDescent="0.25">
      <c r="D12" s="194" t="s">
        <v>713</v>
      </c>
      <c r="E12" s="194"/>
      <c r="F12" s="194"/>
      <c r="G12" s="194"/>
      <c r="H12" s="194"/>
      <c r="I12" s="194"/>
      <c r="J12" s="194"/>
      <c r="K12" s="194"/>
      <c r="L12" s="194"/>
      <c r="M12" s="194"/>
      <c r="N12" s="194"/>
      <c r="O12" s="194"/>
    </row>
    <row r="13" spans="2:21" x14ac:dyDescent="0.25">
      <c r="C13">
        <v>0</v>
      </c>
      <c r="D13" s="191" t="s">
        <v>714</v>
      </c>
      <c r="E13" s="191"/>
      <c r="F13" s="191"/>
      <c r="G13" s="191"/>
      <c r="H13" s="191"/>
      <c r="I13" s="191"/>
      <c r="J13" s="191"/>
      <c r="K13" s="191"/>
      <c r="L13" s="191"/>
      <c r="M13" s="191"/>
      <c r="N13" s="191"/>
      <c r="O13" s="191"/>
    </row>
    <row r="14" spans="2:21" x14ac:dyDescent="0.25">
      <c r="C14">
        <v>0</v>
      </c>
      <c r="D14" s="191" t="s">
        <v>391</v>
      </c>
      <c r="E14" s="191"/>
      <c r="F14" s="191"/>
      <c r="G14" s="191"/>
      <c r="H14" s="191"/>
      <c r="I14" s="191"/>
      <c r="J14" s="191"/>
      <c r="K14" s="191"/>
      <c r="L14" s="191"/>
      <c r="M14" s="191"/>
      <c r="N14" s="191"/>
      <c r="O14" s="191"/>
    </row>
    <row r="15" spans="2:21" x14ac:dyDescent="0.25">
      <c r="C15">
        <v>0</v>
      </c>
      <c r="D15" s="191" t="s">
        <v>392</v>
      </c>
      <c r="E15" s="191"/>
      <c r="F15" s="191"/>
      <c r="G15" s="191"/>
      <c r="H15" s="191"/>
      <c r="I15" s="191"/>
      <c r="J15" s="191"/>
      <c r="K15" s="191"/>
      <c r="L15" s="191"/>
      <c r="M15" s="191"/>
      <c r="N15" s="191"/>
      <c r="O15" s="191"/>
    </row>
    <row r="16" spans="2:21" x14ac:dyDescent="0.25">
      <c r="C16">
        <v>0</v>
      </c>
      <c r="D16" s="191" t="s">
        <v>715</v>
      </c>
      <c r="E16" s="191"/>
      <c r="F16" s="191"/>
      <c r="G16" s="191"/>
      <c r="H16" s="191"/>
      <c r="I16" s="191"/>
      <c r="J16" s="191"/>
      <c r="K16" s="191"/>
      <c r="L16" s="191"/>
      <c r="M16" s="191"/>
      <c r="N16" s="191"/>
      <c r="O16" s="191"/>
    </row>
    <row r="17" spans="2:15" x14ac:dyDescent="0.25">
      <c r="C17">
        <v>0</v>
      </c>
      <c r="D17" s="191" t="s">
        <v>393</v>
      </c>
      <c r="E17" s="191"/>
      <c r="F17" s="191"/>
      <c r="G17" s="191"/>
      <c r="H17" s="191"/>
      <c r="I17" s="191"/>
      <c r="J17" s="191"/>
      <c r="K17" s="191"/>
      <c r="L17" s="191"/>
      <c r="M17" s="191"/>
      <c r="N17" s="191"/>
      <c r="O17" s="191"/>
    </row>
    <row r="18" spans="2:15" x14ac:dyDescent="0.25">
      <c r="C18">
        <v>1</v>
      </c>
      <c r="D18" s="191" t="s">
        <v>716</v>
      </c>
      <c r="E18" s="191"/>
      <c r="F18" s="191"/>
      <c r="G18" s="191"/>
      <c r="H18" s="191"/>
      <c r="I18" s="191"/>
      <c r="J18" s="191"/>
      <c r="K18" s="191"/>
      <c r="L18" s="191"/>
      <c r="M18" s="191"/>
      <c r="N18" s="191"/>
      <c r="O18" s="191"/>
    </row>
    <row r="19" spans="2:15" ht="44.25" customHeight="1" x14ac:dyDescent="0.25">
      <c r="C19">
        <v>1</v>
      </c>
      <c r="D19" s="194" t="s">
        <v>717</v>
      </c>
      <c r="E19" s="194"/>
      <c r="F19" s="194"/>
      <c r="G19" s="194"/>
      <c r="H19" s="194"/>
      <c r="I19" s="194"/>
      <c r="J19" s="194"/>
      <c r="K19" s="194"/>
      <c r="L19" s="194"/>
      <c r="M19" s="194"/>
      <c r="N19" s="194"/>
      <c r="O19" s="194"/>
    </row>
    <row r="20" spans="2:15" x14ac:dyDescent="0.25">
      <c r="C20">
        <v>1</v>
      </c>
      <c r="D20" s="191" t="s">
        <v>718</v>
      </c>
      <c r="E20" s="191"/>
      <c r="F20" s="191"/>
      <c r="G20" s="191"/>
      <c r="H20" s="191"/>
      <c r="I20" s="191"/>
      <c r="J20" s="191"/>
      <c r="K20" s="191"/>
      <c r="L20" s="191"/>
      <c r="M20" s="191"/>
      <c r="N20" s="191"/>
      <c r="O20" s="191"/>
    </row>
    <row r="21" spans="2:15" x14ac:dyDescent="0.25">
      <c r="C21">
        <v>1</v>
      </c>
      <c r="D21" s="191" t="s">
        <v>394</v>
      </c>
      <c r="E21" s="191"/>
      <c r="F21" s="191"/>
      <c r="G21" s="191"/>
      <c r="H21" s="191"/>
      <c r="I21" s="191"/>
      <c r="J21" s="191"/>
      <c r="K21" s="191"/>
      <c r="L21" s="191"/>
      <c r="M21" s="191"/>
      <c r="N21" s="191"/>
      <c r="O21" s="191"/>
    </row>
    <row r="22" spans="2:15" x14ac:dyDescent="0.25">
      <c r="C22">
        <v>1</v>
      </c>
      <c r="D22" s="191" t="s">
        <v>395</v>
      </c>
      <c r="E22" s="191"/>
      <c r="F22" s="191"/>
      <c r="G22" s="191"/>
      <c r="H22" s="191"/>
      <c r="I22" s="191"/>
      <c r="J22" s="191"/>
      <c r="K22" s="191"/>
      <c r="L22" s="191"/>
      <c r="M22" s="191"/>
      <c r="N22" s="191"/>
      <c r="O22" s="191"/>
    </row>
    <row r="23" spans="2:15" x14ac:dyDescent="0.25">
      <c r="C23">
        <v>1</v>
      </c>
      <c r="D23" s="191" t="s">
        <v>719</v>
      </c>
      <c r="E23" s="191"/>
      <c r="F23" s="191"/>
      <c r="G23" s="191"/>
      <c r="H23" s="191"/>
      <c r="I23" s="191"/>
      <c r="J23" s="191"/>
      <c r="K23" s="191"/>
      <c r="L23" s="191"/>
      <c r="M23" s="191"/>
      <c r="N23" s="191"/>
      <c r="O23" s="191"/>
    </row>
    <row r="24" spans="2:15" x14ac:dyDescent="0.25">
      <c r="C24">
        <v>2</v>
      </c>
      <c r="D24" s="191" t="s">
        <v>720</v>
      </c>
      <c r="E24" s="191"/>
      <c r="F24" s="191"/>
      <c r="G24" s="191"/>
      <c r="H24" s="191"/>
      <c r="I24" s="191"/>
      <c r="J24" s="191"/>
      <c r="K24" s="191"/>
      <c r="L24" s="191"/>
      <c r="M24" s="191"/>
      <c r="N24" s="191"/>
      <c r="O24" s="191"/>
    </row>
    <row r="25" spans="2:15" x14ac:dyDescent="0.25">
      <c r="C25">
        <v>2</v>
      </c>
      <c r="D25" s="191" t="s">
        <v>396</v>
      </c>
      <c r="E25" s="191"/>
      <c r="F25" s="191"/>
      <c r="G25" s="191"/>
      <c r="H25" s="191"/>
      <c r="I25" s="191"/>
      <c r="J25" s="191"/>
      <c r="K25" s="191"/>
      <c r="L25" s="191"/>
      <c r="M25" s="191"/>
      <c r="N25" s="191"/>
      <c r="O25" s="191"/>
    </row>
    <row r="26" spans="2:15" ht="15.75" x14ac:dyDescent="0.25">
      <c r="B26" s="193" t="s">
        <v>397</v>
      </c>
      <c r="C26" s="193"/>
      <c r="D26" s="193"/>
      <c r="E26" s="193"/>
      <c r="F26" s="193"/>
      <c r="G26" s="193"/>
      <c r="H26" s="193"/>
      <c r="I26" s="193"/>
      <c r="J26" s="193"/>
      <c r="K26" s="193"/>
      <c r="L26" s="193"/>
      <c r="M26" s="193"/>
      <c r="N26" s="193"/>
      <c r="O26" s="193"/>
    </row>
    <row r="27" spans="2:15" ht="15.75" x14ac:dyDescent="0.25">
      <c r="B27" s="193" t="s">
        <v>413</v>
      </c>
      <c r="C27" s="193"/>
      <c r="D27" s="193"/>
      <c r="E27" s="193"/>
      <c r="F27" s="193"/>
      <c r="G27" s="193"/>
      <c r="H27" s="193"/>
      <c r="I27" s="193"/>
      <c r="J27" s="193"/>
      <c r="K27" s="193"/>
      <c r="L27" s="193"/>
      <c r="M27" s="193"/>
      <c r="N27" s="193"/>
      <c r="O27" s="193"/>
    </row>
    <row r="28" spans="2:15" x14ac:dyDescent="0.25">
      <c r="D28" s="191" t="s">
        <v>398</v>
      </c>
      <c r="E28" s="191"/>
      <c r="F28" s="191"/>
      <c r="G28" s="191"/>
      <c r="H28" s="191"/>
      <c r="I28" s="191"/>
      <c r="J28" s="191"/>
      <c r="K28" s="191"/>
      <c r="L28" s="191"/>
      <c r="M28" s="191"/>
      <c r="N28" s="191"/>
      <c r="O28" s="191"/>
    </row>
    <row r="29" spans="2:15" ht="29.25" customHeight="1" x14ac:dyDescent="0.25">
      <c r="D29" s="194" t="s">
        <v>721</v>
      </c>
      <c r="E29" s="194"/>
      <c r="F29" s="194"/>
      <c r="G29" s="194"/>
      <c r="H29" s="194"/>
      <c r="I29" s="194"/>
      <c r="J29" s="194"/>
      <c r="K29" s="194"/>
      <c r="L29" s="194"/>
      <c r="M29" s="194"/>
      <c r="N29" s="194"/>
      <c r="O29" s="194"/>
    </row>
    <row r="30" spans="2:15" ht="62.25" customHeight="1" x14ac:dyDescent="0.25">
      <c r="D30" s="194" t="s">
        <v>722</v>
      </c>
      <c r="E30" s="194"/>
      <c r="F30" s="194"/>
      <c r="G30" s="194"/>
      <c r="H30" s="194"/>
      <c r="I30" s="194"/>
      <c r="J30" s="194"/>
      <c r="K30" s="194"/>
      <c r="L30" s="194"/>
      <c r="M30" s="194"/>
      <c r="N30" s="194"/>
      <c r="O30" s="194"/>
    </row>
    <row r="31" spans="2:15" x14ac:dyDescent="0.25">
      <c r="D31" s="191" t="s">
        <v>723</v>
      </c>
      <c r="E31" s="191"/>
      <c r="F31" s="191"/>
      <c r="G31" s="191"/>
      <c r="H31" s="191"/>
      <c r="I31" s="191"/>
      <c r="J31" s="191"/>
      <c r="K31" s="191"/>
      <c r="L31" s="191"/>
      <c r="M31" s="191"/>
      <c r="N31" s="191"/>
      <c r="O31" s="191"/>
    </row>
    <row r="32" spans="2:15" x14ac:dyDescent="0.25">
      <c r="D32" s="191" t="s">
        <v>399</v>
      </c>
      <c r="E32" s="191"/>
      <c r="F32" s="191"/>
      <c r="G32" s="191"/>
      <c r="H32" s="191"/>
      <c r="I32" s="191"/>
      <c r="J32" s="191"/>
      <c r="K32" s="191"/>
      <c r="L32" s="191"/>
      <c r="M32" s="191"/>
      <c r="N32" s="191"/>
      <c r="O32" s="191"/>
    </row>
    <row r="33" spans="2:15" x14ac:dyDescent="0.25">
      <c r="D33" s="191" t="s">
        <v>400</v>
      </c>
      <c r="E33" s="191"/>
      <c r="F33" s="191"/>
      <c r="G33" s="191"/>
      <c r="H33" s="191"/>
      <c r="I33" s="191"/>
      <c r="J33" s="191"/>
      <c r="K33" s="191"/>
      <c r="L33" s="191"/>
      <c r="M33" s="191"/>
      <c r="N33" s="191"/>
      <c r="O33" s="191"/>
    </row>
    <row r="34" spans="2:15" x14ac:dyDescent="0.25">
      <c r="D34" s="191" t="s">
        <v>401</v>
      </c>
      <c r="E34" s="191"/>
      <c r="F34" s="191"/>
      <c r="G34" s="191"/>
      <c r="H34" s="191"/>
      <c r="I34" s="191"/>
      <c r="J34" s="191"/>
      <c r="K34" s="191"/>
      <c r="L34" s="191"/>
      <c r="M34" s="191"/>
      <c r="N34" s="191"/>
      <c r="O34" s="191"/>
    </row>
    <row r="35" spans="2:15" x14ac:dyDescent="0.25">
      <c r="D35" s="191" t="s">
        <v>402</v>
      </c>
      <c r="E35" s="191"/>
      <c r="F35" s="191"/>
      <c r="G35" s="191"/>
      <c r="H35" s="191"/>
      <c r="I35" s="191"/>
      <c r="J35" s="191"/>
      <c r="K35" s="191"/>
      <c r="L35" s="191"/>
      <c r="M35" s="191"/>
      <c r="N35" s="191"/>
      <c r="O35" s="191"/>
    </row>
    <row r="36" spans="2:15" x14ac:dyDescent="0.25">
      <c r="D36" s="191" t="s">
        <v>403</v>
      </c>
      <c r="E36" s="191"/>
      <c r="F36" s="191"/>
      <c r="G36" s="191"/>
      <c r="H36" s="191"/>
      <c r="I36" s="191"/>
      <c r="J36" s="191"/>
      <c r="K36" s="191"/>
      <c r="L36" s="191"/>
      <c r="M36" s="191"/>
      <c r="N36" s="191"/>
      <c r="O36" s="191"/>
    </row>
    <row r="37" spans="2:15" x14ac:dyDescent="0.25">
      <c r="D37" s="191" t="s">
        <v>404</v>
      </c>
      <c r="E37" s="191"/>
      <c r="F37" s="191"/>
      <c r="G37" s="191"/>
      <c r="H37" s="191"/>
      <c r="I37" s="191"/>
      <c r="J37" s="191"/>
      <c r="K37" s="191"/>
      <c r="L37" s="191"/>
      <c r="M37" s="191"/>
      <c r="N37" s="191"/>
      <c r="O37" s="191"/>
    </row>
    <row r="38" spans="2:15" x14ac:dyDescent="0.25">
      <c r="D38" s="191" t="s">
        <v>405</v>
      </c>
      <c r="E38" s="191"/>
      <c r="F38" s="191"/>
      <c r="G38" s="191"/>
      <c r="H38" s="191"/>
      <c r="I38" s="191"/>
      <c r="J38" s="191"/>
      <c r="K38" s="191"/>
      <c r="L38" s="191"/>
      <c r="M38" s="191"/>
      <c r="N38" s="191"/>
      <c r="O38" s="191"/>
    </row>
    <row r="39" spans="2:15" x14ac:dyDescent="0.25">
      <c r="D39" s="191" t="s">
        <v>406</v>
      </c>
      <c r="E39" s="191"/>
      <c r="F39" s="191"/>
      <c r="G39" s="191"/>
      <c r="H39" s="191"/>
      <c r="I39" s="191"/>
      <c r="J39" s="191"/>
      <c r="K39" s="191"/>
      <c r="L39" s="191"/>
      <c r="M39" s="191"/>
      <c r="N39" s="191"/>
      <c r="O39" s="191"/>
    </row>
    <row r="40" spans="2:15" x14ac:dyDescent="0.25">
      <c r="D40" s="191" t="s">
        <v>407</v>
      </c>
      <c r="E40" s="191"/>
      <c r="F40" s="191"/>
      <c r="G40" s="191"/>
      <c r="H40" s="191"/>
      <c r="I40" s="191"/>
      <c r="J40" s="191"/>
      <c r="K40" s="191"/>
      <c r="L40" s="191"/>
      <c r="M40" s="191"/>
      <c r="N40" s="191"/>
      <c r="O40" s="191"/>
    </row>
    <row r="41" spans="2:15" x14ac:dyDescent="0.25">
      <c r="D41" s="191" t="s">
        <v>408</v>
      </c>
      <c r="E41" s="191"/>
      <c r="F41" s="191"/>
      <c r="G41" s="191"/>
      <c r="H41" s="191"/>
      <c r="I41" s="191"/>
      <c r="J41" s="191"/>
      <c r="K41" s="191"/>
      <c r="L41" s="191"/>
      <c r="M41" s="191"/>
      <c r="N41" s="191"/>
      <c r="O41" s="191"/>
    </row>
    <row r="42" spans="2:15" x14ac:dyDescent="0.25">
      <c r="C42">
        <v>2</v>
      </c>
      <c r="D42" s="191" t="s">
        <v>409</v>
      </c>
      <c r="E42" s="191"/>
      <c r="F42" s="191"/>
      <c r="G42" s="191"/>
      <c r="H42" s="191"/>
      <c r="I42" s="191"/>
      <c r="J42" s="191"/>
      <c r="K42" s="191"/>
      <c r="L42" s="191"/>
      <c r="M42" s="191"/>
      <c r="N42" s="191"/>
      <c r="O42" s="191"/>
    </row>
    <row r="43" spans="2:15" x14ac:dyDescent="0.25">
      <c r="C43">
        <v>3</v>
      </c>
      <c r="D43" s="191" t="s">
        <v>410</v>
      </c>
      <c r="E43" s="191"/>
      <c r="F43" s="191"/>
      <c r="G43" s="191"/>
      <c r="H43" s="191"/>
      <c r="I43" s="191"/>
      <c r="J43" s="191"/>
      <c r="K43" s="191"/>
      <c r="L43" s="191"/>
      <c r="M43" s="191"/>
      <c r="N43" s="191"/>
      <c r="O43" s="191"/>
    </row>
    <row r="44" spans="2:15" x14ac:dyDescent="0.25">
      <c r="C44">
        <v>4</v>
      </c>
      <c r="D44" s="191" t="s">
        <v>411</v>
      </c>
      <c r="E44" s="191"/>
      <c r="F44" s="191"/>
      <c r="G44" s="191"/>
      <c r="H44" s="191"/>
      <c r="I44" s="191"/>
      <c r="J44" s="191"/>
      <c r="K44" s="191"/>
      <c r="L44" s="191"/>
      <c r="M44" s="191"/>
      <c r="N44" s="191"/>
      <c r="O44" s="191"/>
    </row>
    <row r="45" spans="2:15" x14ac:dyDescent="0.25">
      <c r="C45">
        <v>5</v>
      </c>
      <c r="D45" s="191" t="s">
        <v>412</v>
      </c>
      <c r="E45" s="191"/>
      <c r="F45" s="191"/>
      <c r="G45" s="191"/>
      <c r="H45" s="191"/>
      <c r="I45" s="191"/>
      <c r="J45" s="191"/>
      <c r="K45" s="191"/>
      <c r="L45" s="191"/>
      <c r="M45" s="191"/>
      <c r="N45" s="191"/>
      <c r="O45" s="191"/>
    </row>
    <row r="46" spans="2:15" ht="15.75" x14ac:dyDescent="0.25">
      <c r="C46">
        <v>6</v>
      </c>
      <c r="D46" s="59"/>
      <c r="E46" s="59"/>
      <c r="F46" s="59"/>
      <c r="G46" s="59"/>
      <c r="H46" s="59"/>
      <c r="I46" s="59"/>
      <c r="J46" s="59"/>
      <c r="K46" s="59"/>
      <c r="L46" s="59"/>
      <c r="M46" s="59"/>
      <c r="N46" s="59"/>
      <c r="O46" s="59"/>
    </row>
    <row r="47" spans="2:15" ht="15.75" x14ac:dyDescent="0.25">
      <c r="B47" s="59" t="s">
        <v>431</v>
      </c>
      <c r="C47" s="59"/>
      <c r="D47" s="191" t="s">
        <v>414</v>
      </c>
      <c r="E47" s="191"/>
      <c r="F47" s="191"/>
      <c r="G47" s="191"/>
      <c r="H47" s="191"/>
      <c r="I47" s="191"/>
      <c r="J47" s="191"/>
      <c r="K47" s="191"/>
      <c r="L47" s="191"/>
      <c r="M47" s="191"/>
      <c r="N47" s="191"/>
      <c r="O47" s="191"/>
    </row>
    <row r="48" spans="2:15" x14ac:dyDescent="0.25">
      <c r="D48" s="191" t="s">
        <v>415</v>
      </c>
      <c r="E48" s="191"/>
      <c r="F48" s="191"/>
      <c r="G48" s="191"/>
      <c r="H48" s="191"/>
      <c r="I48" s="191"/>
      <c r="J48" s="191"/>
      <c r="K48" s="191"/>
      <c r="L48" s="191"/>
      <c r="M48" s="191"/>
      <c r="N48" s="191"/>
      <c r="O48" s="191"/>
    </row>
    <row r="49" spans="4:15" x14ac:dyDescent="0.25">
      <c r="D49" s="191" t="s">
        <v>416</v>
      </c>
      <c r="E49" s="191"/>
      <c r="F49" s="191"/>
      <c r="G49" s="191"/>
      <c r="H49" s="191"/>
      <c r="I49" s="191"/>
      <c r="J49" s="191"/>
      <c r="K49" s="191"/>
      <c r="L49" s="191"/>
      <c r="M49" s="191"/>
      <c r="N49" s="191"/>
      <c r="O49" s="191"/>
    </row>
    <row r="50" spans="4:15" x14ac:dyDescent="0.25">
      <c r="D50" s="191" t="s">
        <v>417</v>
      </c>
      <c r="E50" s="191"/>
      <c r="F50" s="191"/>
      <c r="G50" s="191"/>
      <c r="H50" s="191"/>
      <c r="I50" s="191"/>
      <c r="J50" s="191"/>
      <c r="K50" s="191"/>
      <c r="L50" s="191"/>
      <c r="M50" s="191"/>
      <c r="N50" s="191"/>
      <c r="O50" s="191"/>
    </row>
    <row r="51" spans="4:15" x14ac:dyDescent="0.25">
      <c r="D51" s="191" t="s">
        <v>418</v>
      </c>
      <c r="E51" s="191"/>
      <c r="F51" s="191"/>
      <c r="G51" s="191"/>
      <c r="H51" s="191"/>
      <c r="I51" s="191"/>
      <c r="J51" s="191"/>
      <c r="K51" s="191"/>
      <c r="L51" s="191"/>
      <c r="M51" s="191"/>
      <c r="N51" s="191"/>
      <c r="O51" s="191"/>
    </row>
    <row r="52" spans="4:15" x14ac:dyDescent="0.25">
      <c r="D52" s="191" t="s">
        <v>419</v>
      </c>
      <c r="E52" s="191"/>
      <c r="F52" s="191"/>
      <c r="G52" s="191"/>
      <c r="H52" s="191"/>
      <c r="I52" s="191"/>
      <c r="J52" s="191"/>
      <c r="K52" s="191"/>
      <c r="L52" s="191"/>
      <c r="M52" s="191"/>
      <c r="N52" s="191"/>
      <c r="O52" s="191"/>
    </row>
    <row r="53" spans="4:15" x14ac:dyDescent="0.25">
      <c r="D53" s="191" t="s">
        <v>420</v>
      </c>
      <c r="E53" s="191"/>
      <c r="F53" s="191"/>
      <c r="G53" s="191"/>
      <c r="H53" s="191"/>
      <c r="I53" s="191"/>
      <c r="J53" s="191"/>
      <c r="K53" s="191"/>
      <c r="L53" s="191"/>
      <c r="M53" s="191"/>
      <c r="N53" s="191"/>
      <c r="O53" s="191"/>
    </row>
    <row r="54" spans="4:15" x14ac:dyDescent="0.25">
      <c r="D54" s="191" t="s">
        <v>421</v>
      </c>
      <c r="E54" s="191"/>
      <c r="F54" s="191"/>
      <c r="G54" s="191"/>
      <c r="H54" s="191"/>
      <c r="I54" s="191"/>
      <c r="J54" s="191"/>
      <c r="K54" s="191"/>
      <c r="L54" s="191"/>
      <c r="M54" s="191"/>
      <c r="N54" s="191"/>
      <c r="O54" s="191"/>
    </row>
    <row r="55" spans="4:15" x14ac:dyDescent="0.25">
      <c r="D55" s="191" t="s">
        <v>422</v>
      </c>
      <c r="E55" s="191"/>
      <c r="F55" s="191"/>
      <c r="G55" s="191"/>
      <c r="H55" s="191"/>
      <c r="I55" s="191"/>
      <c r="J55" s="191"/>
      <c r="K55" s="191"/>
      <c r="L55" s="191"/>
      <c r="M55" s="191"/>
      <c r="N55" s="191"/>
      <c r="O55" s="191"/>
    </row>
    <row r="56" spans="4:15" x14ac:dyDescent="0.25">
      <c r="D56" s="191" t="s">
        <v>423</v>
      </c>
      <c r="E56" s="191"/>
      <c r="F56" s="191"/>
      <c r="G56" s="191"/>
      <c r="H56" s="191"/>
      <c r="I56" s="191"/>
      <c r="J56" s="191"/>
      <c r="K56" s="191"/>
      <c r="L56" s="191"/>
      <c r="M56" s="191"/>
      <c r="N56" s="191"/>
      <c r="O56" s="191"/>
    </row>
    <row r="57" spans="4:15" x14ac:dyDescent="0.25">
      <c r="D57" s="191" t="s">
        <v>424</v>
      </c>
      <c r="E57" s="191"/>
      <c r="F57" s="191"/>
      <c r="G57" s="191"/>
      <c r="H57" s="191"/>
      <c r="I57" s="191"/>
      <c r="J57" s="191"/>
      <c r="K57" s="191"/>
      <c r="L57" s="191"/>
      <c r="M57" s="191"/>
      <c r="N57" s="191"/>
      <c r="O57" s="191"/>
    </row>
    <row r="58" spans="4:15" x14ac:dyDescent="0.25">
      <c r="D58" s="191" t="s">
        <v>425</v>
      </c>
      <c r="E58" s="191"/>
      <c r="F58" s="191"/>
      <c r="G58" s="191"/>
      <c r="H58" s="191"/>
      <c r="I58" s="191"/>
      <c r="J58" s="191"/>
      <c r="K58" s="191"/>
      <c r="L58" s="191"/>
      <c r="M58" s="191"/>
      <c r="N58" s="191"/>
      <c r="O58" s="191"/>
    </row>
    <row r="59" spans="4:15" x14ac:dyDescent="0.25">
      <c r="D59" s="191" t="s">
        <v>426</v>
      </c>
      <c r="E59" s="191"/>
      <c r="F59" s="191"/>
      <c r="G59" s="191"/>
      <c r="H59" s="191"/>
      <c r="I59" s="191"/>
      <c r="J59" s="191"/>
      <c r="K59" s="191"/>
      <c r="L59" s="191"/>
      <c r="M59" s="191"/>
      <c r="N59" s="191"/>
      <c r="O59" s="191"/>
    </row>
    <row r="60" spans="4:15" x14ac:dyDescent="0.25">
      <c r="D60" s="191" t="s">
        <v>427</v>
      </c>
      <c r="E60" s="191"/>
      <c r="F60" s="191"/>
      <c r="G60" s="191"/>
      <c r="H60" s="191"/>
      <c r="I60" s="191"/>
      <c r="J60" s="191"/>
      <c r="K60" s="191"/>
      <c r="L60" s="191"/>
      <c r="M60" s="191"/>
      <c r="N60" s="191"/>
      <c r="O60" s="191"/>
    </row>
    <row r="61" spans="4:15" x14ac:dyDescent="0.25">
      <c r="D61" s="191" t="s">
        <v>428</v>
      </c>
      <c r="E61" s="191"/>
      <c r="F61" s="191"/>
      <c r="G61" s="191"/>
      <c r="H61" s="191"/>
      <c r="I61" s="191"/>
      <c r="J61" s="191"/>
      <c r="K61" s="191"/>
      <c r="L61" s="191"/>
      <c r="M61" s="191"/>
      <c r="N61" s="191"/>
      <c r="O61" s="191"/>
    </row>
    <row r="62" spans="4:15" x14ac:dyDescent="0.25">
      <c r="D62" s="191" t="s">
        <v>429</v>
      </c>
      <c r="E62" s="191"/>
      <c r="F62" s="191"/>
      <c r="G62" s="191"/>
      <c r="H62" s="191"/>
      <c r="I62" s="191"/>
      <c r="J62" s="191"/>
      <c r="K62" s="191"/>
      <c r="L62" s="191"/>
      <c r="M62" s="191"/>
      <c r="N62" s="191"/>
      <c r="O62" s="191"/>
    </row>
    <row r="63" spans="4:15" x14ac:dyDescent="0.25">
      <c r="D63" s="191" t="s">
        <v>430</v>
      </c>
      <c r="E63" s="191"/>
      <c r="F63" s="191"/>
      <c r="G63" s="191"/>
      <c r="H63" s="191"/>
      <c r="I63" s="191"/>
      <c r="J63" s="191"/>
      <c r="K63" s="191"/>
      <c r="L63" s="191"/>
      <c r="M63" s="191"/>
      <c r="N63" s="191"/>
      <c r="O63" s="191"/>
    </row>
  </sheetData>
  <mergeCells count="61">
    <mergeCell ref="D3:O3"/>
    <mergeCell ref="D4:O4"/>
    <mergeCell ref="D8:O8"/>
    <mergeCell ref="D23:O23"/>
    <mergeCell ref="D14:O14"/>
    <mergeCell ref="D15:O15"/>
    <mergeCell ref="D16:O16"/>
    <mergeCell ref="D18:O18"/>
    <mergeCell ref="D19:O19"/>
    <mergeCell ref="B2:O2"/>
    <mergeCell ref="B11:O11"/>
    <mergeCell ref="B26:O26"/>
    <mergeCell ref="B27:O27"/>
    <mergeCell ref="D5:O5"/>
    <mergeCell ref="D6:O6"/>
    <mergeCell ref="D7:O7"/>
    <mergeCell ref="D13:O13"/>
    <mergeCell ref="D9:O9"/>
    <mergeCell ref="D10:O10"/>
    <mergeCell ref="D12:O12"/>
    <mergeCell ref="D17:O17"/>
    <mergeCell ref="D20:O20"/>
    <mergeCell ref="D21:O21"/>
    <mergeCell ref="D22:O22"/>
    <mergeCell ref="D33:O33"/>
    <mergeCell ref="D24:O24"/>
    <mergeCell ref="D25:O25"/>
    <mergeCell ref="D28:O28"/>
    <mergeCell ref="D29:O29"/>
    <mergeCell ref="D30:O30"/>
    <mergeCell ref="D31:O31"/>
    <mergeCell ref="D32:O32"/>
    <mergeCell ref="D45:O45"/>
    <mergeCell ref="D34:O34"/>
    <mergeCell ref="D35:O35"/>
    <mergeCell ref="D36:O36"/>
    <mergeCell ref="D37:O37"/>
    <mergeCell ref="D38:O38"/>
    <mergeCell ref="D39:O39"/>
    <mergeCell ref="D40:O40"/>
    <mergeCell ref="D41:O41"/>
    <mergeCell ref="D42:O42"/>
    <mergeCell ref="D43:O43"/>
    <mergeCell ref="D44:O44"/>
    <mergeCell ref="D58:O58"/>
    <mergeCell ref="D47:O47"/>
    <mergeCell ref="D48:O48"/>
    <mergeCell ref="D49:O49"/>
    <mergeCell ref="D50:O50"/>
    <mergeCell ref="D51:O51"/>
    <mergeCell ref="D52:O52"/>
    <mergeCell ref="D53:O53"/>
    <mergeCell ref="D54:O54"/>
    <mergeCell ref="D55:O55"/>
    <mergeCell ref="D56:O56"/>
    <mergeCell ref="D57:O57"/>
    <mergeCell ref="D59:O59"/>
    <mergeCell ref="D60:O60"/>
    <mergeCell ref="D61:O61"/>
    <mergeCell ref="D62:O62"/>
    <mergeCell ref="D63:O63"/>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2021-09-06T06:42:40Z</dcterms:modified>
</cp:coreProperties>
</file>